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8475" windowHeight="61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3" i="1" l="1"/>
  <c r="E63" i="1"/>
  <c r="C63" i="1"/>
  <c r="E16" i="1" l="1"/>
  <c r="C16" i="1"/>
  <c r="D13" i="1"/>
  <c r="C32" i="1"/>
  <c r="D32" i="1"/>
  <c r="E32" i="1"/>
  <c r="D16" i="1"/>
  <c r="C13" i="1"/>
  <c r="E42" i="1"/>
  <c r="D42" i="1"/>
  <c r="C42" i="1"/>
  <c r="C20" i="1"/>
  <c r="C39" i="1"/>
  <c r="D20" i="1"/>
  <c r="D39" i="1"/>
  <c r="E13" i="1"/>
  <c r="E20" i="1"/>
  <c r="E39" i="1"/>
  <c r="D12" i="1" l="1"/>
  <c r="D49" i="1" s="1"/>
  <c r="D64" i="1" s="1"/>
  <c r="D68" i="1" s="1"/>
  <c r="E12" i="1"/>
  <c r="E49" i="1" s="1"/>
  <c r="E64" i="1" s="1"/>
  <c r="E68" i="1" s="1"/>
  <c r="C12" i="1"/>
  <c r="C49" i="1" l="1"/>
  <c r="C64" i="1" s="1"/>
  <c r="C68" i="1" s="1"/>
</calcChain>
</file>

<file path=xl/sharedStrings.xml><?xml version="1.0" encoding="utf-8"?>
<sst xmlns="http://schemas.openxmlformats.org/spreadsheetml/2006/main" count="104" uniqueCount="104">
  <si>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</si>
  <si>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</si>
  <si>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</si>
  <si>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</si>
  <si>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</si>
  <si>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</si>
  <si>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</si>
  <si>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</si>
  <si>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</si>
  <si>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</si>
  <si>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</si>
  <si>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</si>
  <si>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</si>
  <si>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</si>
  <si>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</si>
  <si>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</si>
  <si>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</si>
  <si>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</si>
  <si>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</si>
  <si>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</si>
  <si>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</si>
  <si>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</si>
  <si>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</si>
  <si>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</si>
  <si>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</si>
  <si>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КОД по бюджетной классификации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</si>
  <si>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</si>
  <si>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</si>
  <si>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</si>
  <si>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</si>
  <si>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</si>
  <si>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</si>
  <si>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</si>
  <si>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</si>
  <si>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</si>
  <si>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</si>
  <si>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</si>
  <si>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</si>
  <si>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</si>
  <si>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</si>
  <si>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</si>
  <si>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</si>
  <si>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</si>
  <si>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</si>
  <si>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</si>
  <si>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</si>
  <si>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</si>
  <si>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</si>
  <si>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</si>
  <si>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</si>
  <si>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</si>
  <si>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</si>
  <si>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</si>
  <si>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</si>
  <si>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</si>
  <si>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</si>
  <si>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</si>
  <si>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</si>
  <si>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</si>
  <si>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</si>
  <si>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</si>
  <si>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</si>
  <si>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</si>
  <si>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</si>
  <si>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</si>
  <si>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</si>
  <si>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</si>
  <si>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</si>
  <si>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</si>
  <si>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</si>
  <si>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</si>
  <si>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</si>
  <si>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</si>
  <si>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</si>
  <si>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</si>
  <si>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</si>
  <si>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</si>
  <si>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</si>
  <si>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</si>
  <si>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</si>
  <si>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</si>
  <si>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</si>
  <si>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100 1 03 00000 00 0000 000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</si>
  <si>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</si>
  <si>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</si>
  <si>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</si>
  <si>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</si>
  <si>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</si>
  <si>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</si>
  <si>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</si>
  <si>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</si>
  <si>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</si>
  <si>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источнки финансирования дефицита бюджета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</si>
  <si>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</si>
  <si>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</si>
  <si>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</si>
  <si>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</si>
  <si>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>11 00</t>
  </si>
  <si>
    <t>Физическая культура и спорт</t>
  </si>
  <si>
    <t>14 00</t>
  </si>
  <si>
    <t>Межбюджетные трансферты общего характера</t>
  </si>
  <si>
    <t xml:space="preserve">Культура,кинематография </t>
  </si>
  <si>
    <t>Условно- утвержденные расходы</t>
  </si>
  <si>
    <t xml:space="preserve">   Прогноз основных характеристик сельского поселения Мокша муниципального района Большеглушицкий Самарской области  на 2022 год и на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</si>
</sst>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4"/>
      <name val="Times New Roman"/>
      <family val="1"/>
      <charset val="204"/>
    </font>
    <font>
      <b/>
      <sz val="10.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/>
    <xf numFmtId="0" fontId="8" fillId="0" borderId="1" xfId="0" applyFont="1" applyBorder="1"/>
    <xf numFmtId="0" fontId="4" fillId="0" borderId="0" xfId="0" applyFont="1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 wrapText="1"/>
    </xf>
    <xf numFmtId="165" fontId="4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21" workbookViewId="0">
      <selection activeCell="E48" sqref="E48"/>
    </sheetView>
  </sheetViews>
  <sheetFormatPr defaultRowHeight="12.75" x14ac:dyDescent="0.2"/>
  <cols>
    <col min="1" max="1" width="25.85546875" customWidth="1"/>
    <col min="2" max="2" width="42.140625" customWidth="1"/>
    <col min="3" max="3" width="13.140625" customWidth="1"/>
    <col min="4" max="4" width="12.140625" bestFit="1" customWidth="1"/>
    <col min="5" max="5" width="12.85546875" customWidth="1"/>
  </cols>
  <sheetData>
    <row r="1" spans="1:5" ht="12.75" hidden="1" customHeight="1" x14ac:dyDescent="0.2">
      <c r="A1" s="1"/>
      <c r="B1" s="1"/>
    </row>
    <row r="2" spans="1:5" ht="12.75" hidden="1" customHeight="1" x14ac:dyDescent="0.2">
      <c r="A2" s="1"/>
      <c r="B2" s="3" t="s">
        <v>37</v>
      </c>
    </row>
    <row r="3" spans="1:5" ht="12.75" hidden="1" customHeight="1" x14ac:dyDescent="0.2">
      <c r="A3" s="1"/>
      <c r="B3" s="3" t="s">
        <v>39</v>
      </c>
    </row>
    <row r="4" spans="1:5" ht="12.75" hidden="1" customHeight="1" x14ac:dyDescent="0.2">
      <c r="A4" s="1"/>
      <c r="B4" s="3" t="s">
        <v>38</v>
      </c>
    </row>
    <row r="5" spans="1:5" ht="64.900000000000006" customHeight="1" x14ac:dyDescent="0.25">
      <c r="A5" s="31" t="s">
        <v>103</v>
      </c>
      <c r="B5" s="31"/>
      <c r="C5" s="31"/>
      <c r="D5" s="31"/>
      <c r="E5" s="12"/>
    </row>
    <row r="6" spans="1:5" ht="13.5" hidden="1" x14ac:dyDescent="0.2">
      <c r="A6" s="22"/>
      <c r="B6" s="22"/>
      <c r="C6" s="12"/>
      <c r="D6" s="12"/>
      <c r="E6" s="12"/>
    </row>
    <row r="7" spans="1:5" ht="13.5" hidden="1" x14ac:dyDescent="0.2">
      <c r="A7" s="22"/>
      <c r="B7" s="22"/>
      <c r="C7" s="12"/>
      <c r="D7" s="12"/>
      <c r="E7" s="12"/>
    </row>
    <row r="8" spans="1:5" ht="13.5" x14ac:dyDescent="0.2">
      <c r="A8" s="22"/>
      <c r="B8" s="23"/>
      <c r="C8" s="12"/>
      <c r="D8" s="12"/>
      <c r="E8" s="12"/>
    </row>
    <row r="9" spans="1:5" ht="15" customHeight="1" x14ac:dyDescent="0.2">
      <c r="A9" s="22"/>
      <c r="B9" s="22"/>
      <c r="C9" s="12"/>
      <c r="D9" s="12"/>
      <c r="E9" s="12"/>
    </row>
    <row r="10" spans="1:5" x14ac:dyDescent="0.2">
      <c r="A10" s="34" t="s">
        <v>25</v>
      </c>
      <c r="B10" s="35" t="s">
        <v>26</v>
      </c>
      <c r="C10" s="32">
        <v>2022</v>
      </c>
      <c r="D10" s="32">
        <v>2023</v>
      </c>
      <c r="E10" s="32">
        <v>2024</v>
      </c>
    </row>
    <row r="11" spans="1:5" ht="16.5" customHeight="1" x14ac:dyDescent="0.2">
      <c r="A11" s="34"/>
      <c r="B11" s="35"/>
      <c r="C11" s="33"/>
      <c r="D11" s="33"/>
      <c r="E11" s="33"/>
    </row>
    <row r="12" spans="1:5" ht="13.5" x14ac:dyDescent="0.2">
      <c r="A12" s="6"/>
      <c r="B12" s="7" t="s">
        <v>27</v>
      </c>
      <c r="C12" s="29">
        <f>C13+C15+C16+C20+C23+C24+C32+C39+C41+C42+C45+C46+C47</f>
        <v>8705.1999999999989</v>
      </c>
      <c r="D12" s="29">
        <f>D13+D15+D16+D20+D23+D24+D32+D39+D41+D42+D45+D46+D47</f>
        <v>8920.9</v>
      </c>
      <c r="E12" s="29">
        <f>E13+E15+E16+E20+E23+E24+E32+E39+E41+E42+E45+E46+E47</f>
        <v>9011.4</v>
      </c>
    </row>
    <row r="13" spans="1:5" x14ac:dyDescent="0.2">
      <c r="A13" s="8" t="s">
        <v>42</v>
      </c>
      <c r="B13" s="8" t="s">
        <v>0</v>
      </c>
      <c r="C13" s="29">
        <f t="shared" ref="C13:E13" si="0">C14</f>
        <v>700</v>
      </c>
      <c r="D13" s="29">
        <f t="shared" si="0"/>
        <v>800</v>
      </c>
      <c r="E13" s="29">
        <f t="shared" si="0"/>
        <v>900</v>
      </c>
    </row>
    <row r="14" spans="1:5" ht="17.25" customHeight="1" x14ac:dyDescent="0.2">
      <c r="A14" s="8" t="s">
        <v>41</v>
      </c>
      <c r="B14" s="8" t="s">
        <v>1</v>
      </c>
      <c r="C14" s="30">
        <v>700</v>
      </c>
      <c r="D14" s="30">
        <v>800</v>
      </c>
      <c r="E14" s="30">
        <v>900</v>
      </c>
    </row>
    <row r="15" spans="1:5" ht="25.5" x14ac:dyDescent="0.2">
      <c r="A15" s="8" t="s">
        <v>82</v>
      </c>
      <c r="B15" s="4" t="s">
        <v>83</v>
      </c>
      <c r="C15" s="29">
        <v>588.1</v>
      </c>
      <c r="D15" s="29">
        <v>593</v>
      </c>
      <c r="E15" s="29">
        <v>583.5</v>
      </c>
    </row>
    <row r="16" spans="1:5" x14ac:dyDescent="0.2">
      <c r="A16" s="8" t="s">
        <v>71</v>
      </c>
      <c r="B16" s="8" t="s">
        <v>2</v>
      </c>
      <c r="C16" s="29">
        <f t="shared" ref="C16:D16" si="1">C17+C18+C19</f>
        <v>6199.2</v>
      </c>
      <c r="D16" s="29">
        <f t="shared" si="1"/>
        <v>6310</v>
      </c>
      <c r="E16" s="29">
        <f>E17+E18+E19</f>
        <v>6310</v>
      </c>
    </row>
    <row r="17" spans="1:5" ht="25.5" hidden="1" x14ac:dyDescent="0.2">
      <c r="A17" s="8" t="s">
        <v>72</v>
      </c>
      <c r="B17" s="4" t="s">
        <v>3</v>
      </c>
      <c r="C17" s="30"/>
      <c r="D17" s="30"/>
      <c r="E17" s="30"/>
    </row>
    <row r="18" spans="1:5" x14ac:dyDescent="0.2">
      <c r="A18" s="8" t="s">
        <v>54</v>
      </c>
      <c r="B18" s="8" t="s">
        <v>4</v>
      </c>
      <c r="C18" s="30">
        <v>6199.2</v>
      </c>
      <c r="D18" s="30">
        <v>6310</v>
      </c>
      <c r="E18" s="30">
        <v>6310</v>
      </c>
    </row>
    <row r="19" spans="1:5" hidden="1" x14ac:dyDescent="0.2">
      <c r="A19" s="8" t="s">
        <v>84</v>
      </c>
      <c r="B19" s="8" t="s">
        <v>85</v>
      </c>
      <c r="C19" s="30"/>
      <c r="D19" s="30"/>
      <c r="E19" s="30"/>
    </row>
    <row r="20" spans="1:5" ht="14.25" customHeight="1" x14ac:dyDescent="0.2">
      <c r="A20" s="8" t="s">
        <v>43</v>
      </c>
      <c r="B20" s="8" t="s">
        <v>5</v>
      </c>
      <c r="C20" s="29">
        <f t="shared" ref="C20:E20" si="2">C21+C22</f>
        <v>1216.5</v>
      </c>
      <c r="D20" s="29">
        <f t="shared" si="2"/>
        <v>1216.5</v>
      </c>
      <c r="E20" s="29">
        <f t="shared" si="2"/>
        <v>1216.5</v>
      </c>
    </row>
    <row r="21" spans="1:5" ht="13.5" customHeight="1" x14ac:dyDescent="0.2">
      <c r="A21" s="8" t="s">
        <v>55</v>
      </c>
      <c r="B21" s="8" t="s">
        <v>70</v>
      </c>
      <c r="C21" s="30">
        <v>216.5</v>
      </c>
      <c r="D21" s="30">
        <v>216.5</v>
      </c>
      <c r="E21" s="30">
        <v>216.5</v>
      </c>
    </row>
    <row r="22" spans="1:5" ht="13.5" customHeight="1" x14ac:dyDescent="0.2">
      <c r="A22" s="8" t="s">
        <v>53</v>
      </c>
      <c r="B22" s="8" t="s">
        <v>6</v>
      </c>
      <c r="C22" s="30">
        <v>1000</v>
      </c>
      <c r="D22" s="30">
        <v>1000</v>
      </c>
      <c r="E22" s="30">
        <v>1000</v>
      </c>
    </row>
    <row r="23" spans="1:5" hidden="1" x14ac:dyDescent="0.2">
      <c r="A23" s="8" t="s">
        <v>44</v>
      </c>
      <c r="B23" s="8" t="s">
        <v>7</v>
      </c>
      <c r="C23" s="29"/>
      <c r="D23" s="29"/>
      <c r="E23" s="29"/>
    </row>
    <row r="24" spans="1:5" ht="38.25" hidden="1" x14ac:dyDescent="0.2">
      <c r="A24" s="8" t="s">
        <v>56</v>
      </c>
      <c r="B24" s="4" t="s">
        <v>8</v>
      </c>
      <c r="C24" s="29"/>
      <c r="D24" s="29"/>
      <c r="E24" s="29"/>
    </row>
    <row r="25" spans="1:5" hidden="1" x14ac:dyDescent="0.2">
      <c r="A25" s="8" t="s">
        <v>57</v>
      </c>
      <c r="B25" s="8" t="s">
        <v>9</v>
      </c>
      <c r="C25" s="30"/>
      <c r="D25" s="30"/>
      <c r="E25" s="30"/>
    </row>
    <row r="26" spans="1:5" hidden="1" x14ac:dyDescent="0.2">
      <c r="A26" s="8" t="s">
        <v>45</v>
      </c>
      <c r="B26" s="8" t="s">
        <v>58</v>
      </c>
      <c r="C26" s="30"/>
      <c r="D26" s="30"/>
      <c r="E26" s="30"/>
    </row>
    <row r="27" spans="1:5" ht="25.5" hidden="1" x14ac:dyDescent="0.2">
      <c r="A27" s="8" t="s">
        <v>46</v>
      </c>
      <c r="B27" s="4" t="s">
        <v>47</v>
      </c>
      <c r="C27" s="30"/>
      <c r="D27" s="30"/>
      <c r="E27" s="30"/>
    </row>
    <row r="28" spans="1:5" ht="25.5" hidden="1" x14ac:dyDescent="0.2">
      <c r="A28" s="8" t="s">
        <v>48</v>
      </c>
      <c r="B28" s="4" t="s">
        <v>49</v>
      </c>
      <c r="C28" s="30"/>
      <c r="D28" s="30"/>
      <c r="E28" s="30"/>
    </row>
    <row r="29" spans="1:5" hidden="1" x14ac:dyDescent="0.2">
      <c r="A29" s="8" t="s">
        <v>50</v>
      </c>
      <c r="B29" s="8" t="s">
        <v>10</v>
      </c>
      <c r="C29" s="30"/>
      <c r="D29" s="30"/>
      <c r="E29" s="30"/>
    </row>
    <row r="30" spans="1:5" hidden="1" x14ac:dyDescent="0.2">
      <c r="A30" s="8" t="s">
        <v>59</v>
      </c>
      <c r="B30" s="8" t="s">
        <v>11</v>
      </c>
      <c r="C30" s="30"/>
      <c r="D30" s="30"/>
      <c r="E30" s="30"/>
    </row>
    <row r="31" spans="1:5" hidden="1" x14ac:dyDescent="0.2">
      <c r="A31" s="8" t="s">
        <v>60</v>
      </c>
      <c r="B31" s="8" t="s">
        <v>12</v>
      </c>
      <c r="C31" s="30"/>
      <c r="D31" s="30"/>
      <c r="E31" s="30"/>
    </row>
    <row r="32" spans="1:5" ht="39" customHeight="1" x14ac:dyDescent="0.2">
      <c r="A32" s="8" t="s">
        <v>95</v>
      </c>
      <c r="B32" s="4" t="s">
        <v>13</v>
      </c>
      <c r="C32" s="29">
        <f>C34+C36+C37+C38</f>
        <v>1.4</v>
      </c>
      <c r="D32" s="29">
        <f>D34+D36+D37+D38</f>
        <v>1.4</v>
      </c>
      <c r="E32" s="29">
        <f>E34+E36+E37+E38</f>
        <v>1.4</v>
      </c>
    </row>
    <row r="33" spans="1:5" ht="15.75" hidden="1" customHeight="1" x14ac:dyDescent="0.2">
      <c r="A33" s="10" t="s">
        <v>69</v>
      </c>
      <c r="B33" s="4" t="s">
        <v>67</v>
      </c>
      <c r="C33" s="30"/>
      <c r="D33" s="30"/>
      <c r="E33" s="30"/>
    </row>
    <row r="34" spans="1:5" ht="16.5" hidden="1" customHeight="1" x14ac:dyDescent="0.2">
      <c r="A34" s="10" t="s">
        <v>73</v>
      </c>
      <c r="B34" s="4" t="s">
        <v>68</v>
      </c>
      <c r="C34" s="30"/>
      <c r="D34" s="30"/>
      <c r="E34" s="30"/>
    </row>
    <row r="35" spans="1:5" ht="18" hidden="1" customHeight="1" x14ac:dyDescent="0.2">
      <c r="A35" s="8"/>
      <c r="B35" s="4"/>
      <c r="C35" s="30"/>
      <c r="D35" s="30"/>
      <c r="E35" s="30"/>
    </row>
    <row r="36" spans="1:5" ht="75" customHeight="1" x14ac:dyDescent="0.2">
      <c r="A36" s="8" t="s">
        <v>96</v>
      </c>
      <c r="B36" s="4" t="s">
        <v>93</v>
      </c>
      <c r="C36" s="30">
        <v>1.4</v>
      </c>
      <c r="D36" s="30">
        <v>1.4</v>
      </c>
      <c r="E36" s="30">
        <v>1.4</v>
      </c>
    </row>
    <row r="37" spans="1:5" ht="21" hidden="1" customHeight="1" x14ac:dyDescent="0.2">
      <c r="A37" s="8" t="s">
        <v>86</v>
      </c>
      <c r="B37" s="4" t="s">
        <v>89</v>
      </c>
      <c r="C37" s="30"/>
      <c r="D37" s="30"/>
      <c r="E37" s="30"/>
    </row>
    <row r="38" spans="1:5" ht="15.75" hidden="1" customHeight="1" x14ac:dyDescent="0.2">
      <c r="A38" s="8" t="s">
        <v>87</v>
      </c>
      <c r="B38" s="4" t="s">
        <v>88</v>
      </c>
      <c r="C38" s="30"/>
      <c r="D38" s="30"/>
      <c r="E38" s="30"/>
    </row>
    <row r="39" spans="1:5" ht="15.75" hidden="1" customHeight="1" x14ac:dyDescent="0.2">
      <c r="A39" s="8" t="s">
        <v>74</v>
      </c>
      <c r="B39" s="4" t="s">
        <v>14</v>
      </c>
      <c r="C39" s="29">
        <f t="shared" ref="C39:E39" si="3">C40</f>
        <v>0</v>
      </c>
      <c r="D39" s="29">
        <f t="shared" si="3"/>
        <v>0</v>
      </c>
      <c r="E39" s="29">
        <f t="shared" si="3"/>
        <v>0</v>
      </c>
    </row>
    <row r="40" spans="1:5" ht="17.25" hidden="1" customHeight="1" x14ac:dyDescent="0.2">
      <c r="A40" s="8" t="s">
        <v>75</v>
      </c>
      <c r="B40" s="4" t="s">
        <v>15</v>
      </c>
      <c r="C40" s="30"/>
      <c r="D40" s="30"/>
      <c r="E40" s="30"/>
    </row>
    <row r="41" spans="1:5" ht="15" hidden="1" customHeight="1" x14ac:dyDescent="0.2">
      <c r="A41" s="8" t="s">
        <v>80</v>
      </c>
      <c r="B41" s="4" t="s">
        <v>81</v>
      </c>
      <c r="C41" s="29"/>
      <c r="D41" s="29"/>
      <c r="E41" s="29"/>
    </row>
    <row r="42" spans="1:5" ht="28.5" hidden="1" customHeight="1" x14ac:dyDescent="0.2">
      <c r="A42" s="8" t="s">
        <v>51</v>
      </c>
      <c r="B42" s="4" t="s">
        <v>16</v>
      </c>
      <c r="C42" s="29">
        <f>C43+C44</f>
        <v>0</v>
      </c>
      <c r="D42" s="29">
        <f>D43+D44</f>
        <v>0</v>
      </c>
      <c r="E42" s="29">
        <f>E43+E44</f>
        <v>0</v>
      </c>
    </row>
    <row r="43" spans="1:5" ht="16.5" hidden="1" customHeight="1" x14ac:dyDescent="0.2">
      <c r="A43" s="8" t="s">
        <v>76</v>
      </c>
      <c r="B43" s="4" t="s">
        <v>79</v>
      </c>
      <c r="C43" s="30"/>
      <c r="D43" s="30"/>
      <c r="E43" s="30"/>
    </row>
    <row r="44" spans="1:5" ht="15.75" hidden="1" customHeight="1" x14ac:dyDescent="0.2">
      <c r="A44" s="8" t="s">
        <v>77</v>
      </c>
      <c r="B44" s="4" t="s">
        <v>78</v>
      </c>
      <c r="C44" s="30"/>
      <c r="D44" s="30"/>
      <c r="E44" s="30"/>
    </row>
    <row r="45" spans="1:5" ht="12" hidden="1" customHeight="1" x14ac:dyDescent="0.2">
      <c r="A45" s="8" t="s">
        <v>52</v>
      </c>
      <c r="B45" s="8" t="s">
        <v>17</v>
      </c>
      <c r="C45" s="29">
        <v>0</v>
      </c>
      <c r="D45" s="29">
        <v>0</v>
      </c>
      <c r="E45" s="29">
        <v>0</v>
      </c>
    </row>
    <row r="46" spans="1:5" ht="10.5" hidden="1" customHeight="1" x14ac:dyDescent="0.2">
      <c r="A46" s="8" t="s">
        <v>18</v>
      </c>
      <c r="B46" s="8" t="s">
        <v>21</v>
      </c>
      <c r="C46" s="29"/>
      <c r="D46" s="29"/>
      <c r="E46" s="29"/>
    </row>
    <row r="47" spans="1:5" ht="12" hidden="1" customHeight="1" x14ac:dyDescent="0.2">
      <c r="A47" s="8" t="s">
        <v>19</v>
      </c>
      <c r="B47" s="8" t="s">
        <v>20</v>
      </c>
      <c r="C47" s="29"/>
      <c r="D47" s="29"/>
      <c r="E47" s="29"/>
    </row>
    <row r="48" spans="1:5" ht="23.45" customHeight="1" x14ac:dyDescent="0.2">
      <c r="A48" s="8" t="s">
        <v>94</v>
      </c>
      <c r="B48" s="11" t="s">
        <v>40</v>
      </c>
      <c r="C48" s="29">
        <v>1076.3</v>
      </c>
      <c r="D48" s="29">
        <v>158.69999999999999</v>
      </c>
      <c r="E48" s="29">
        <v>134.6</v>
      </c>
    </row>
    <row r="49" spans="1:5" ht="25.15" customHeight="1" x14ac:dyDescent="0.2">
      <c r="A49" s="9" t="s">
        <v>23</v>
      </c>
      <c r="B49" s="9" t="s">
        <v>22</v>
      </c>
      <c r="C49" s="29">
        <f t="shared" ref="C49:E49" si="4">C12+C48</f>
        <v>9781.4999999999982</v>
      </c>
      <c r="D49" s="29">
        <f t="shared" si="4"/>
        <v>9079.6</v>
      </c>
      <c r="E49" s="29">
        <f t="shared" si="4"/>
        <v>9146</v>
      </c>
    </row>
    <row r="50" spans="1:5" hidden="1" x14ac:dyDescent="0.2">
      <c r="A50" s="8"/>
      <c r="B50" s="11"/>
      <c r="C50" s="24"/>
      <c r="D50" s="24"/>
      <c r="E50" s="24"/>
    </row>
    <row r="51" spans="1:5" hidden="1" x14ac:dyDescent="0.2">
      <c r="A51" s="8"/>
      <c r="B51" s="8"/>
      <c r="C51" s="24"/>
      <c r="D51" s="24"/>
      <c r="E51" s="24"/>
    </row>
    <row r="52" spans="1:5" hidden="1" x14ac:dyDescent="0.2">
      <c r="A52" s="8"/>
      <c r="B52" s="8"/>
      <c r="C52" s="24"/>
      <c r="D52" s="24"/>
      <c r="E52" s="24"/>
    </row>
    <row r="53" spans="1:5" ht="24" customHeight="1" x14ac:dyDescent="0.2">
      <c r="A53" s="13" t="s">
        <v>28</v>
      </c>
      <c r="B53" s="14" t="s">
        <v>29</v>
      </c>
      <c r="C53" s="25"/>
      <c r="D53" s="25"/>
      <c r="E53" s="25"/>
    </row>
    <row r="54" spans="1:5" ht="23.45" customHeight="1" x14ac:dyDescent="0.2">
      <c r="A54" s="15" t="s">
        <v>61</v>
      </c>
      <c r="B54" s="16" t="s">
        <v>30</v>
      </c>
      <c r="C54" s="26">
        <v>3162.9</v>
      </c>
      <c r="D54" s="26">
        <v>3222.9</v>
      </c>
      <c r="E54" s="26">
        <v>3222.9</v>
      </c>
    </row>
    <row r="55" spans="1:5" ht="27" customHeight="1" x14ac:dyDescent="0.2">
      <c r="A55" s="17" t="s">
        <v>62</v>
      </c>
      <c r="B55" s="16" t="s">
        <v>31</v>
      </c>
      <c r="C55" s="26">
        <v>94.8</v>
      </c>
      <c r="D55" s="26">
        <v>0</v>
      </c>
      <c r="E55" s="26">
        <v>0</v>
      </c>
    </row>
    <row r="56" spans="1:5" ht="25.5" x14ac:dyDescent="0.2">
      <c r="A56" s="17" t="s">
        <v>63</v>
      </c>
      <c r="B56" s="16" t="s">
        <v>32</v>
      </c>
      <c r="C56" s="26">
        <v>10</v>
      </c>
      <c r="D56" s="26">
        <v>50</v>
      </c>
      <c r="E56" s="26">
        <v>50</v>
      </c>
    </row>
    <row r="57" spans="1:5" ht="24.6" customHeight="1" x14ac:dyDescent="0.2">
      <c r="A57" s="17" t="s">
        <v>64</v>
      </c>
      <c r="B57" s="16" t="s">
        <v>33</v>
      </c>
      <c r="C57" s="26">
        <v>1888.1</v>
      </c>
      <c r="D57" s="26">
        <v>593</v>
      </c>
      <c r="E57" s="26">
        <v>583.5</v>
      </c>
    </row>
    <row r="58" spans="1:5" ht="31.15" customHeight="1" x14ac:dyDescent="0.2">
      <c r="A58" s="17" t="s">
        <v>65</v>
      </c>
      <c r="B58" s="16" t="s">
        <v>34</v>
      </c>
      <c r="C58" s="26">
        <v>3893.3</v>
      </c>
      <c r="D58" s="26">
        <v>4728</v>
      </c>
      <c r="E58" s="26">
        <v>4597.6000000000004</v>
      </c>
    </row>
    <row r="59" spans="1:5" ht="36" customHeight="1" x14ac:dyDescent="0.2">
      <c r="A59" s="17" t="s">
        <v>66</v>
      </c>
      <c r="B59" s="16" t="s">
        <v>101</v>
      </c>
      <c r="C59" s="26">
        <v>730.9</v>
      </c>
      <c r="D59" s="26">
        <v>258.7</v>
      </c>
      <c r="E59" s="26">
        <v>234.7</v>
      </c>
    </row>
    <row r="60" spans="1:5" ht="36" customHeight="1" x14ac:dyDescent="0.2">
      <c r="A60" s="17" t="s">
        <v>97</v>
      </c>
      <c r="B60" s="16" t="s">
        <v>98</v>
      </c>
      <c r="C60" s="26">
        <v>0</v>
      </c>
      <c r="D60" s="26">
        <v>0</v>
      </c>
      <c r="E60" s="26">
        <v>0</v>
      </c>
    </row>
    <row r="61" spans="1:5" ht="36" customHeight="1" x14ac:dyDescent="0.2">
      <c r="A61" s="17" t="s">
        <v>99</v>
      </c>
      <c r="B61" s="16" t="s">
        <v>100</v>
      </c>
      <c r="C61" s="26">
        <v>1.5</v>
      </c>
      <c r="D61" s="26">
        <v>0</v>
      </c>
      <c r="E61" s="26">
        <v>0</v>
      </c>
    </row>
    <row r="62" spans="1:5" ht="26.45" customHeight="1" x14ac:dyDescent="0.2">
      <c r="A62" s="13"/>
      <c r="B62" s="18" t="s">
        <v>102</v>
      </c>
      <c r="C62" s="26">
        <v>0</v>
      </c>
      <c r="D62" s="26">
        <v>227</v>
      </c>
      <c r="E62" s="26">
        <v>457.3</v>
      </c>
    </row>
    <row r="63" spans="1:5" ht="28.15" customHeight="1" x14ac:dyDescent="0.2">
      <c r="A63" s="13">
        <v>9800</v>
      </c>
      <c r="B63" s="19" t="s">
        <v>35</v>
      </c>
      <c r="C63" s="27">
        <f>C54+C55+C56+C57+C58+C59+C60+C61+C62</f>
        <v>9781.5</v>
      </c>
      <c r="D63" s="27">
        <f t="shared" ref="D63:E63" si="5">D54+D55+D56+D57+D58+D59+D60+D61+D62</f>
        <v>9079.6</v>
      </c>
      <c r="E63" s="27">
        <f t="shared" si="5"/>
        <v>9146</v>
      </c>
    </row>
    <row r="64" spans="1:5" ht="38.25" x14ac:dyDescent="0.2">
      <c r="A64" s="13">
        <v>7900</v>
      </c>
      <c r="B64" s="19" t="s">
        <v>91</v>
      </c>
      <c r="C64" s="27">
        <f>C49-C63</f>
        <v>0</v>
      </c>
      <c r="D64" s="27">
        <f>D49-D63</f>
        <v>0</v>
      </c>
      <c r="E64" s="27">
        <f>E49-E63</f>
        <v>0</v>
      </c>
    </row>
    <row r="65" spans="1:5" hidden="1" x14ac:dyDescent="0.2">
      <c r="A65" s="20"/>
      <c r="B65" s="21"/>
      <c r="C65" s="26"/>
      <c r="D65" s="26"/>
      <c r="E65" s="26"/>
    </row>
    <row r="66" spans="1:5" ht="66" hidden="1" customHeight="1" x14ac:dyDescent="0.2">
      <c r="A66" s="20"/>
      <c r="B66" s="18"/>
      <c r="C66" s="26"/>
      <c r="D66" s="26"/>
      <c r="E66" s="26"/>
    </row>
    <row r="67" spans="1:5" ht="51" hidden="1" x14ac:dyDescent="0.2">
      <c r="A67" s="20" t="s">
        <v>24</v>
      </c>
      <c r="B67" s="18" t="s">
        <v>36</v>
      </c>
      <c r="C67" s="26"/>
      <c r="D67" s="26"/>
      <c r="E67" s="26"/>
    </row>
    <row r="68" spans="1:5" ht="26.45" customHeight="1" x14ac:dyDescent="0.2">
      <c r="A68" s="20" t="s">
        <v>90</v>
      </c>
      <c r="B68" s="18" t="s">
        <v>92</v>
      </c>
      <c r="C68" s="26">
        <f>-(C64)</f>
        <v>0</v>
      </c>
      <c r="D68" s="26">
        <f>-(D64)</f>
        <v>0</v>
      </c>
      <c r="E68" s="26">
        <f>-(E64)</f>
        <v>0</v>
      </c>
    </row>
    <row r="69" spans="1:5" ht="12.75" customHeight="1" x14ac:dyDescent="0.2">
      <c r="A69" s="8"/>
      <c r="B69" s="8"/>
      <c r="C69" s="28"/>
      <c r="D69" s="28"/>
      <c r="E69" s="28"/>
    </row>
    <row r="70" spans="1:5" x14ac:dyDescent="0.2">
      <c r="A70" s="12"/>
      <c r="B70" s="12"/>
      <c r="C70" s="12"/>
      <c r="D70" s="12"/>
      <c r="E70" s="12"/>
    </row>
    <row r="71" spans="1:5" x14ac:dyDescent="0.2">
      <c r="A71" s="5"/>
      <c r="B71" s="12"/>
      <c r="C71" s="12"/>
      <c r="D71" s="5"/>
      <c r="E71" s="5"/>
    </row>
    <row r="73" spans="1:5" x14ac:dyDescent="0.2">
      <c r="A73" s="2"/>
    </row>
    <row r="74" spans="1:5" x14ac:dyDescent="0.2">
      <c r="A74" s="2"/>
    </row>
    <row r="76" spans="1:5" x14ac:dyDescent="0.2">
      <c r="A76" s="2"/>
    </row>
    <row r="77" spans="1:5" x14ac:dyDescent="0.2">
      <c r="A77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7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2021-11-15T04:41:35Z</cp:lastPrinted>
  <dcterms:created xsi:type="dcterms:W3CDTF">2005-10-20T09:33:50Z</dcterms:created>
  <dcterms:modified xsi:type="dcterms:W3CDTF">2021-11-15T04:41:51Z</dcterms:modified>
</cp:coreProperties>
</file>