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Новый_6!$13:$14</definedName>
  </definedNames>
  <calcPr calcId="145621"/>
</workbook>
</file>

<file path=xl/calcChain.xml><?xml version="1.0" encoding="utf-8"?>
<calcChain xmlns="http://schemas.openxmlformats.org/spreadsheetml/2006/main">
  <c r="I29" i="2" l="1"/>
  <c r="J29" i="2"/>
  <c r="K29" i="2"/>
  <c r="H29" i="2"/>
  <c r="I37" i="2"/>
  <c r="I36" i="2" s="1"/>
  <c r="J37" i="2"/>
  <c r="J36" i="2" s="1"/>
  <c r="K37" i="2"/>
  <c r="K36" i="2" s="1"/>
  <c r="J34" i="2"/>
  <c r="K34" i="2"/>
  <c r="J32" i="2"/>
  <c r="K32" i="2"/>
  <c r="J27" i="2"/>
  <c r="K27" i="2"/>
  <c r="J25" i="2"/>
  <c r="K25" i="2"/>
  <c r="J22" i="2"/>
  <c r="K22" i="2"/>
  <c r="J20" i="2"/>
  <c r="K20" i="2"/>
  <c r="J18" i="2"/>
  <c r="K18" i="2"/>
  <c r="J15" i="2"/>
  <c r="K15" i="2"/>
  <c r="I22" i="2"/>
  <c r="H22" i="2"/>
  <c r="H37" i="2"/>
  <c r="H36" i="2" s="1"/>
  <c r="I27" i="2"/>
  <c r="H27" i="2"/>
  <c r="J31" i="2" l="1"/>
  <c r="K31" i="2"/>
  <c r="K24" i="2"/>
  <c r="K43" i="2" s="1"/>
  <c r="J24" i="2"/>
  <c r="J43" i="2" s="1"/>
  <c r="I20" i="2"/>
  <c r="H20" i="2"/>
  <c r="I18" i="2" l="1"/>
  <c r="H18" i="2"/>
  <c r="I25" i="2" l="1"/>
  <c r="I24" i="2" s="1"/>
  <c r="H25" i="2"/>
  <c r="H24" i="2" s="1"/>
  <c r="I34" i="2"/>
  <c r="H34" i="2"/>
  <c r="I32" i="2"/>
  <c r="H32" i="2"/>
  <c r="I15" i="2"/>
  <c r="H15" i="2"/>
  <c r="I31" i="2" l="1"/>
  <c r="I43" i="2" s="1"/>
  <c r="H31" i="2"/>
  <c r="H43" i="2" s="1"/>
</calcChain>
</file>

<file path=xl/sharedStrings.xml><?xml version="1.0" encoding="utf-8"?>
<sst xmlns="http://schemas.openxmlformats.org/spreadsheetml/2006/main" count="67" uniqueCount="44">
  <si>
    <t>ЦСР</t>
  </si>
  <si>
    <t>ВР</t>
  </si>
  <si>
    <t>Сумма тыс.рублей</t>
  </si>
  <si>
    <t>в том числе за счет безвозмездных поступлений</t>
  </si>
  <si>
    <t>Иные закупки товаров, работ и услуг для обеспечения государственных (муниципальных нужд)</t>
  </si>
  <si>
    <t>Уплата налогов, сборов и иных платежей</t>
  </si>
  <si>
    <t>Иные межбюджетные трансферты</t>
  </si>
  <si>
    <t xml:space="preserve">Непрограммные направления расходов местного бюджета 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</si>
  <si>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</si>
  <si>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>Подпрограмма "Уличное освещение"</t>
  </si>
  <si>
    <t xml:space="preserve">Наименование </t>
  </si>
  <si>
    <t>Расходы на выплаты персоналу государственных  (муниципальных) органов</t>
  </si>
  <si>
    <t>Подпрограмма "Культурные мероприятия"</t>
  </si>
  <si>
    <t>Подпрограмма "Иные межбюджетные трансферты"</t>
  </si>
  <si>
    <t>57 0 00 00000</t>
  </si>
  <si>
    <t>60 0 00 00000</t>
  </si>
  <si>
    <t>62 0 00 00000</t>
  </si>
  <si>
    <t>62 1 00 00000</t>
  </si>
  <si>
    <t>63 0 00 00000</t>
  </si>
  <si>
    <t>63 1 00 00000</t>
  </si>
  <si>
    <t>63 2 00 00000</t>
  </si>
  <si>
    <t>90 0 00 00000</t>
  </si>
  <si>
    <t>90 1 00 00000</t>
  </si>
  <si>
    <t>61 0 00 00000</t>
  </si>
  <si>
    <t>62 4 00 00000</t>
  </si>
  <si>
    <t>Подпрограмма "Прочие мероприятия по благоустройству"</t>
  </si>
  <si>
    <t>Резервные средства</t>
  </si>
  <si>
    <t>Муниципальная программа "Повышение эффективности использования муниципального имущества сельского поселения Мокша  муниципального района Большеглушицкий Самарской области" на 2018-2024 годы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</si>
  <si>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2018-2024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</si>
  <si>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2018-2024 годы" </t>
  </si>
  <si>
    <t>Муниципальная программа  "Благоустройство территории сельского поселения Мокша  муниципального района Большеглушицкий Самарской области" на 2018-2024 годы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</si>
  <si>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области" на 2018-2024 годы</t>
  </si>
  <si>
    <t>59 0 00 00000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</si>
  <si>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области" на 2018-2024 годы</t>
  </si>
  <si>
    <t>62 3 00 00000</t>
  </si>
  <si>
    <t>Подпрограмма "Содержание мест захоронения"</t>
  </si>
  <si>
    <t>к Решению Собрания представителей сельского поселения Мокша муниципального района Большеглушицкий Самарской области "Об утверждении  бюджета сельского поселения Мокша муниципального района Большеглушицкий Самарской области на 2022 год и на плановый период 2023 и 2024 годов"</t>
  </si>
  <si>
    <t xml:space="preserve">Иные закупки товаров, работ и услуг для обеспечения государственных (муниципальных нужд) </t>
  </si>
  <si>
    <t>Распределение бюджетных ассигнований по целевым статьям (муниципальным программам  и непрограммным направлениям деятельности), группам и подгруппам видов расходов классификации расходов местного бюджета сельского поселения Мокша  муниципального района Большеглушицкий Самарской области на 2023 и 2024 годов</t>
  </si>
  <si>
    <t>2023 год</t>
  </si>
  <si>
    <t>2024 год</t>
  </si>
  <si>
    <t>Условно-утвержденные расходы</t>
  </si>
  <si>
    <t>Всего с условно-утвержденными расходами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</si>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</sst>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"/>
    <numFmt numFmtId="165" formatCode="0000000"/>
    <numFmt numFmtId="166" formatCode="000\.00\.00"/>
    <numFmt numFmtId="167" formatCode="#,##0.0;[Red]\-#,##0.0;0.0"/>
    <numFmt numFmtId="168" formatCode="#,##0.0_ ;[Red]\-#,##0.0\ "/>
    <numFmt numFmtId="169" formatCode="0.0"/>
  </numFmts>
  <fonts count="12" x14ac:knownFonts="1">
    <font>
      <sz val="10"/>
      <name val="Arial Cyr"/>
      <charset val="204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Fill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right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/>
      <protection hidden="1"/>
    </xf>
    <xf numFmtId="0" fontId="7" fillId="0" borderId="0" xfId="1" applyFont="1" applyFill="1" applyAlignment="1" applyProtection="1">
      <alignment horizontal="center" wrapText="1"/>
      <protection hidden="1"/>
    </xf>
    <xf numFmtId="167" fontId="11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1" xfId="1" applyFont="1" applyFill="1" applyBorder="1" applyProtection="1">
      <protection hidden="1"/>
    </xf>
    <xf numFmtId="168" fontId="10" fillId="0" borderId="1" xfId="1" applyNumberFormat="1" applyFont="1" applyFill="1" applyBorder="1" applyProtection="1">
      <protection hidden="1"/>
    </xf>
    <xf numFmtId="0" fontId="10" fillId="0" borderId="1" xfId="1" applyFont="1" applyBorder="1"/>
    <xf numFmtId="165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1" xfId="1" applyNumberFormat="1" applyFont="1" applyFill="1" applyBorder="1" applyAlignment="1" applyProtection="1">
      <alignment vertical="center" wrapText="1"/>
      <protection hidden="1"/>
    </xf>
    <xf numFmtId="165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/>
    <xf numFmtId="0" fontId="1" fillId="0" borderId="1" xfId="1" applyBorder="1"/>
    <xf numFmtId="169" fontId="11" fillId="0" borderId="1" xfId="1" applyNumberFormat="1" applyFont="1" applyBorder="1"/>
    <xf numFmtId="0" fontId="1" fillId="0" borderId="0" xfId="1" applyAlignment="1">
      <alignment horizontal="right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166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Alignment="1">
      <alignment horizontal="center" wrapText="1"/>
    </xf>
    <xf numFmtId="0" fontId="9" fillId="0" borderId="0" xfId="1" applyFont="1" applyFill="1" applyAlignment="1" applyProtection="1">
      <alignment horizontal="center" wrapText="1"/>
      <protection hidden="1"/>
    </xf>
    <xf numFmtId="0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4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workbookViewId="0">
      <selection activeCell="F4" sqref="F4:J8"/>
    </sheetView>
  </sheetViews>
  <sheetFormatPr defaultColWidth="9.140625" defaultRowHeight="12.75" x14ac:dyDescent="0.2"/>
  <cols>
    <col min="1" max="1" width="12.28515625" style="3" customWidth="1"/>
    <col min="2" max="3" width="9.140625" style="3"/>
    <col min="4" max="4" width="29.28515625" style="3" customWidth="1"/>
    <col min="5" max="5" width="14.85546875" style="3" customWidth="1"/>
    <col min="6" max="6" width="10" style="3" customWidth="1"/>
    <col min="7" max="7" width="0.140625" style="3" customWidth="1"/>
    <col min="8" max="8" width="18.140625" style="3" customWidth="1"/>
    <col min="9" max="9" width="15.42578125" style="3" customWidth="1"/>
    <col min="10" max="10" width="12.28515625" style="3" customWidth="1"/>
    <col min="11" max="11" width="12.7109375" style="3" customWidth="1"/>
    <col min="12" max="247" width="9.140625" style="3" customWidth="1"/>
    <col min="248" max="16384" width="9.140625" style="3"/>
  </cols>
  <sheetData>
    <row r="1" spans="1:13" ht="15" customHeight="1" x14ac:dyDescent="0.25">
      <c r="E1" s="1"/>
      <c r="F1" s="1"/>
      <c r="G1" s="8"/>
      <c r="H1" s="8"/>
      <c r="I1" s="8"/>
      <c r="J1" s="2"/>
    </row>
    <row r="2" spans="1:13" ht="15" customHeight="1" x14ac:dyDescent="0.25">
      <c r="E2" s="1"/>
      <c r="F2" s="1"/>
      <c r="G2" s="8"/>
      <c r="H2" s="8"/>
      <c r="I2" s="8"/>
      <c r="J2" s="2"/>
    </row>
    <row r="3" spans="1:13" ht="15" customHeight="1" x14ac:dyDescent="0.25">
      <c r="E3" s="1"/>
      <c r="F3" s="37" t="s">
        <v>43</v>
      </c>
      <c r="G3" s="37"/>
      <c r="H3" s="37"/>
      <c r="I3" s="37"/>
      <c r="J3" s="2"/>
    </row>
    <row r="4" spans="1:13" ht="15" customHeight="1" x14ac:dyDescent="0.25">
      <c r="E4" s="1"/>
      <c r="F4" s="40" t="s">
        <v>36</v>
      </c>
      <c r="G4" s="40"/>
      <c r="H4" s="40"/>
      <c r="I4" s="40"/>
      <c r="J4" s="40"/>
    </row>
    <row r="5" spans="1:13" ht="34.15" customHeight="1" x14ac:dyDescent="0.25">
      <c r="E5" s="1"/>
      <c r="F5" s="40"/>
      <c r="G5" s="40"/>
      <c r="H5" s="40"/>
      <c r="I5" s="40"/>
      <c r="J5" s="40"/>
    </row>
    <row r="6" spans="1:13" ht="15" customHeight="1" x14ac:dyDescent="0.25">
      <c r="E6" s="1"/>
      <c r="F6" s="40"/>
      <c r="G6" s="40"/>
      <c r="H6" s="40"/>
      <c r="I6" s="40"/>
      <c r="J6" s="40"/>
    </row>
    <row r="7" spans="1:13" ht="39" customHeight="1" x14ac:dyDescent="0.25">
      <c r="E7" s="1"/>
      <c r="F7" s="40"/>
      <c r="G7" s="40"/>
      <c r="H7" s="40"/>
      <c r="I7" s="40"/>
      <c r="J7" s="40"/>
    </row>
    <row r="8" spans="1:13" ht="20.45" hidden="1" customHeight="1" x14ac:dyDescent="0.2">
      <c r="C8" s="7"/>
      <c r="D8" s="7"/>
      <c r="E8" s="7"/>
      <c r="F8" s="40"/>
      <c r="G8" s="40"/>
      <c r="H8" s="40"/>
      <c r="I8" s="40"/>
      <c r="J8" s="40"/>
    </row>
    <row r="9" spans="1:13" ht="100.5" customHeight="1" x14ac:dyDescent="0.2">
      <c r="B9" s="39" t="s">
        <v>38</v>
      </c>
      <c r="C9" s="39"/>
      <c r="D9" s="39"/>
      <c r="E9" s="39"/>
      <c r="F9" s="39"/>
      <c r="G9" s="39"/>
      <c r="H9" s="39"/>
      <c r="I9" s="39"/>
      <c r="J9" s="4"/>
    </row>
    <row r="10" spans="1:13" ht="66" hidden="1" customHeight="1" x14ac:dyDescent="0.2">
      <c r="B10" s="39"/>
      <c r="C10" s="39"/>
      <c r="D10" s="39"/>
      <c r="E10" s="39"/>
      <c r="F10" s="39"/>
      <c r="G10" s="39"/>
      <c r="H10" s="39"/>
      <c r="I10" s="39"/>
      <c r="J10" s="4"/>
    </row>
    <row r="11" spans="1:13" ht="15.6" customHeight="1" x14ac:dyDescent="0.25">
      <c r="C11" s="7"/>
      <c r="D11" s="7"/>
      <c r="E11" s="7"/>
      <c r="F11" s="9"/>
      <c r="G11" s="9"/>
      <c r="H11" s="9"/>
      <c r="I11" s="9"/>
      <c r="J11" s="4"/>
    </row>
    <row r="12" spans="1:13" ht="15" customHeight="1" x14ac:dyDescent="0.2">
      <c r="E12" s="5"/>
      <c r="F12" s="5"/>
      <c r="G12" s="5"/>
      <c r="H12" s="5"/>
      <c r="I12" s="6"/>
      <c r="J12" s="4"/>
    </row>
    <row r="13" spans="1:13" ht="30" customHeight="1" x14ac:dyDescent="0.3">
      <c r="A13" s="38" t="s">
        <v>10</v>
      </c>
      <c r="B13" s="38"/>
      <c r="C13" s="38"/>
      <c r="D13" s="38"/>
      <c r="E13" s="38" t="s">
        <v>0</v>
      </c>
      <c r="F13" s="38" t="s">
        <v>1</v>
      </c>
      <c r="G13" s="13"/>
      <c r="H13" s="41" t="s">
        <v>2</v>
      </c>
      <c r="I13" s="42"/>
      <c r="J13" s="42"/>
      <c r="K13" s="43"/>
    </row>
    <row r="14" spans="1:13" ht="213.75" customHeight="1" x14ac:dyDescent="0.3">
      <c r="A14" s="38"/>
      <c r="B14" s="38"/>
      <c r="C14" s="38"/>
      <c r="D14" s="38"/>
      <c r="E14" s="38"/>
      <c r="F14" s="38"/>
      <c r="G14" s="13"/>
      <c r="H14" s="23" t="s">
        <v>39</v>
      </c>
      <c r="I14" s="23" t="s">
        <v>3</v>
      </c>
      <c r="J14" s="23" t="s">
        <v>40</v>
      </c>
      <c r="K14" s="23" t="s">
        <v>3</v>
      </c>
      <c r="L14" s="24"/>
      <c r="M14" s="24"/>
    </row>
    <row r="15" spans="1:13" ht="120" customHeight="1" x14ac:dyDescent="0.3">
      <c r="A15" s="30" t="s">
        <v>27</v>
      </c>
      <c r="B15" s="30"/>
      <c r="C15" s="30"/>
      <c r="D15" s="30"/>
      <c r="E15" s="14" t="s">
        <v>14</v>
      </c>
      <c r="F15" s="15"/>
      <c r="G15" s="13"/>
      <c r="H15" s="16">
        <f>H16+H17</f>
        <v>950</v>
      </c>
      <c r="I15" s="16">
        <f>I16+I17</f>
        <v>0</v>
      </c>
      <c r="J15" s="16">
        <f t="shared" ref="J15:K15" si="0">J16+J17</f>
        <v>950</v>
      </c>
      <c r="K15" s="16">
        <f t="shared" si="0"/>
        <v>0</v>
      </c>
    </row>
    <row r="16" spans="1:13" ht="63" customHeight="1" x14ac:dyDescent="0.3">
      <c r="A16" s="25" t="s">
        <v>4</v>
      </c>
      <c r="B16" s="25"/>
      <c r="C16" s="25"/>
      <c r="D16" s="25"/>
      <c r="E16" s="17" t="s">
        <v>14</v>
      </c>
      <c r="F16" s="18">
        <v>240</v>
      </c>
      <c r="G16" s="19"/>
      <c r="H16" s="10">
        <v>900</v>
      </c>
      <c r="I16" s="10">
        <v>0</v>
      </c>
      <c r="J16" s="10">
        <v>900</v>
      </c>
      <c r="K16" s="10">
        <v>0</v>
      </c>
    </row>
    <row r="17" spans="1:11" ht="38.450000000000003" customHeight="1" x14ac:dyDescent="0.3">
      <c r="A17" s="25" t="s">
        <v>5</v>
      </c>
      <c r="B17" s="25"/>
      <c r="C17" s="25"/>
      <c r="D17" s="25"/>
      <c r="E17" s="17" t="s">
        <v>14</v>
      </c>
      <c r="F17" s="18">
        <v>850</v>
      </c>
      <c r="G17" s="19"/>
      <c r="H17" s="10">
        <v>50</v>
      </c>
      <c r="I17" s="10">
        <v>0</v>
      </c>
      <c r="J17" s="10">
        <v>50</v>
      </c>
      <c r="K17" s="10">
        <v>0</v>
      </c>
    </row>
    <row r="18" spans="1:11" ht="108.75" customHeight="1" x14ac:dyDescent="0.3">
      <c r="A18" s="31" t="s">
        <v>33</v>
      </c>
      <c r="B18" s="32"/>
      <c r="C18" s="32"/>
      <c r="D18" s="33"/>
      <c r="E18" s="14" t="s">
        <v>32</v>
      </c>
      <c r="F18" s="15"/>
      <c r="G18" s="13"/>
      <c r="H18" s="16">
        <f>H19</f>
        <v>50</v>
      </c>
      <c r="I18" s="16">
        <f>I19</f>
        <v>0</v>
      </c>
      <c r="J18" s="16">
        <f t="shared" ref="J18:K18" si="1">J19</f>
        <v>50</v>
      </c>
      <c r="K18" s="16">
        <f t="shared" si="1"/>
        <v>0</v>
      </c>
    </row>
    <row r="19" spans="1:11" ht="68.25" customHeight="1" x14ac:dyDescent="0.3">
      <c r="A19" s="25" t="s">
        <v>4</v>
      </c>
      <c r="B19" s="25"/>
      <c r="C19" s="25"/>
      <c r="D19" s="25"/>
      <c r="E19" s="17" t="s">
        <v>32</v>
      </c>
      <c r="F19" s="18">
        <v>240</v>
      </c>
      <c r="G19" s="19"/>
      <c r="H19" s="10">
        <v>50</v>
      </c>
      <c r="I19" s="10">
        <v>0</v>
      </c>
      <c r="J19" s="10">
        <v>50</v>
      </c>
      <c r="K19" s="10">
        <v>0</v>
      </c>
    </row>
    <row r="20" spans="1:11" ht="120" customHeight="1" x14ac:dyDescent="0.3">
      <c r="A20" s="31" t="s">
        <v>28</v>
      </c>
      <c r="B20" s="32"/>
      <c r="C20" s="32"/>
      <c r="D20" s="33"/>
      <c r="E20" s="14" t="s">
        <v>15</v>
      </c>
      <c r="F20" s="15"/>
      <c r="G20" s="13"/>
      <c r="H20" s="16">
        <f>H21</f>
        <v>593</v>
      </c>
      <c r="I20" s="16">
        <f>I21</f>
        <v>0</v>
      </c>
      <c r="J20" s="16">
        <f t="shared" ref="J20:K20" si="2">J21</f>
        <v>583.5</v>
      </c>
      <c r="K20" s="16">
        <f t="shared" si="2"/>
        <v>0</v>
      </c>
    </row>
    <row r="21" spans="1:11" ht="60" customHeight="1" x14ac:dyDescent="0.3">
      <c r="A21" s="25" t="s">
        <v>37</v>
      </c>
      <c r="B21" s="25"/>
      <c r="C21" s="25"/>
      <c r="D21" s="25"/>
      <c r="E21" s="17" t="s">
        <v>15</v>
      </c>
      <c r="F21" s="18">
        <v>240</v>
      </c>
      <c r="G21" s="19"/>
      <c r="H21" s="10">
        <v>593</v>
      </c>
      <c r="I21" s="10">
        <v>0</v>
      </c>
      <c r="J21" s="10">
        <v>583.5</v>
      </c>
      <c r="K21" s="10">
        <v>0</v>
      </c>
    </row>
    <row r="22" spans="1:11" ht="108" customHeight="1" x14ac:dyDescent="0.3">
      <c r="A22" s="31" t="s">
        <v>29</v>
      </c>
      <c r="B22" s="32"/>
      <c r="C22" s="32"/>
      <c r="D22" s="33"/>
      <c r="E22" s="14" t="s">
        <v>23</v>
      </c>
      <c r="F22" s="15"/>
      <c r="G22" s="13"/>
      <c r="H22" s="16">
        <f>H23</f>
        <v>800</v>
      </c>
      <c r="I22" s="16">
        <f>I23</f>
        <v>0</v>
      </c>
      <c r="J22" s="16">
        <f t="shared" ref="J22:K22" si="3">J23</f>
        <v>800</v>
      </c>
      <c r="K22" s="16">
        <f t="shared" si="3"/>
        <v>0</v>
      </c>
    </row>
    <row r="23" spans="1:11" ht="60" customHeight="1" x14ac:dyDescent="0.3">
      <c r="A23" s="25" t="s">
        <v>4</v>
      </c>
      <c r="B23" s="25"/>
      <c r="C23" s="25"/>
      <c r="D23" s="25"/>
      <c r="E23" s="17" t="s">
        <v>23</v>
      </c>
      <c r="F23" s="18">
        <v>240</v>
      </c>
      <c r="G23" s="19"/>
      <c r="H23" s="10">
        <v>800</v>
      </c>
      <c r="I23" s="10">
        <v>0</v>
      </c>
      <c r="J23" s="10">
        <v>800</v>
      </c>
      <c r="K23" s="10">
        <v>0</v>
      </c>
    </row>
    <row r="24" spans="1:11" ht="98.25" customHeight="1" x14ac:dyDescent="0.3">
      <c r="A24" s="30" t="s">
        <v>30</v>
      </c>
      <c r="B24" s="30"/>
      <c r="C24" s="30"/>
      <c r="D24" s="30"/>
      <c r="E24" s="14" t="s">
        <v>16</v>
      </c>
      <c r="F24" s="15"/>
      <c r="G24" s="13"/>
      <c r="H24" s="16">
        <f>H25+H27+H29</f>
        <v>3928</v>
      </c>
      <c r="I24" s="16">
        <f>I25+I27+I29</f>
        <v>0</v>
      </c>
      <c r="J24" s="16">
        <f t="shared" ref="J24:K24" si="4">J25+J27+J29</f>
        <v>3797.6</v>
      </c>
      <c r="K24" s="16">
        <f t="shared" si="4"/>
        <v>0</v>
      </c>
    </row>
    <row r="25" spans="1:11" ht="40.15" customHeight="1" x14ac:dyDescent="0.3">
      <c r="A25" s="25" t="s">
        <v>9</v>
      </c>
      <c r="B25" s="25"/>
      <c r="C25" s="25"/>
      <c r="D25" s="25"/>
      <c r="E25" s="17" t="s">
        <v>17</v>
      </c>
      <c r="F25" s="18"/>
      <c r="G25" s="19"/>
      <c r="H25" s="10">
        <f>H26</f>
        <v>800</v>
      </c>
      <c r="I25" s="10">
        <f>I26</f>
        <v>0</v>
      </c>
      <c r="J25" s="10">
        <f t="shared" ref="J25:K25" si="5">J26</f>
        <v>800</v>
      </c>
      <c r="K25" s="10">
        <f t="shared" si="5"/>
        <v>0</v>
      </c>
    </row>
    <row r="26" spans="1:11" ht="58.5" customHeight="1" x14ac:dyDescent="0.3">
      <c r="A26" s="25" t="s">
        <v>4</v>
      </c>
      <c r="B26" s="25"/>
      <c r="C26" s="25"/>
      <c r="D26" s="25"/>
      <c r="E26" s="17" t="s">
        <v>17</v>
      </c>
      <c r="F26" s="18">
        <v>240</v>
      </c>
      <c r="G26" s="19"/>
      <c r="H26" s="10">
        <v>800</v>
      </c>
      <c r="I26" s="10">
        <v>0</v>
      </c>
      <c r="J26" s="10">
        <v>800</v>
      </c>
      <c r="K26" s="10">
        <v>0</v>
      </c>
    </row>
    <row r="27" spans="1:11" ht="45.75" customHeight="1" x14ac:dyDescent="0.3">
      <c r="A27" s="25" t="s">
        <v>35</v>
      </c>
      <c r="B27" s="25"/>
      <c r="C27" s="25"/>
      <c r="D27" s="25"/>
      <c r="E27" s="17" t="s">
        <v>34</v>
      </c>
      <c r="F27" s="18"/>
      <c r="G27" s="19"/>
      <c r="H27" s="10">
        <f>H28</f>
        <v>350</v>
      </c>
      <c r="I27" s="10">
        <f>I28</f>
        <v>0</v>
      </c>
      <c r="J27" s="10">
        <f t="shared" ref="J27:K27" si="6">J28</f>
        <v>350</v>
      </c>
      <c r="K27" s="10">
        <f t="shared" si="6"/>
        <v>0</v>
      </c>
    </row>
    <row r="28" spans="1:11" ht="58.5" customHeight="1" x14ac:dyDescent="0.3">
      <c r="A28" s="25" t="s">
        <v>4</v>
      </c>
      <c r="B28" s="25"/>
      <c r="C28" s="25"/>
      <c r="D28" s="25"/>
      <c r="E28" s="17" t="s">
        <v>34</v>
      </c>
      <c r="F28" s="18">
        <v>240</v>
      </c>
      <c r="G28" s="19"/>
      <c r="H28" s="10">
        <v>350</v>
      </c>
      <c r="I28" s="10">
        <v>0</v>
      </c>
      <c r="J28" s="10">
        <v>350</v>
      </c>
      <c r="K28" s="10">
        <v>0</v>
      </c>
    </row>
    <row r="29" spans="1:11" ht="55.5" customHeight="1" x14ac:dyDescent="0.3">
      <c r="A29" s="34" t="s">
        <v>25</v>
      </c>
      <c r="B29" s="35"/>
      <c r="C29" s="35"/>
      <c r="D29" s="36"/>
      <c r="E29" s="17" t="s">
        <v>24</v>
      </c>
      <c r="F29" s="18"/>
      <c r="G29" s="19"/>
      <c r="H29" s="10">
        <f>H30</f>
        <v>2778</v>
      </c>
      <c r="I29" s="10">
        <f t="shared" ref="I29:K29" si="7">I30</f>
        <v>0</v>
      </c>
      <c r="J29" s="10">
        <f t="shared" si="7"/>
        <v>2647.6</v>
      </c>
      <c r="K29" s="10">
        <f t="shared" si="7"/>
        <v>0</v>
      </c>
    </row>
    <row r="30" spans="1:11" ht="60.75" customHeight="1" x14ac:dyDescent="0.3">
      <c r="A30" s="25" t="s">
        <v>4</v>
      </c>
      <c r="B30" s="25"/>
      <c r="C30" s="25"/>
      <c r="D30" s="25"/>
      <c r="E30" s="17" t="s">
        <v>24</v>
      </c>
      <c r="F30" s="18">
        <v>240</v>
      </c>
      <c r="G30" s="19"/>
      <c r="H30" s="10">
        <v>2778</v>
      </c>
      <c r="I30" s="10">
        <v>0</v>
      </c>
      <c r="J30" s="10">
        <v>2647.6</v>
      </c>
      <c r="K30" s="10">
        <v>0</v>
      </c>
    </row>
    <row r="31" spans="1:11" ht="136.5" customHeight="1" x14ac:dyDescent="0.3">
      <c r="A31" s="31" t="s">
        <v>31</v>
      </c>
      <c r="B31" s="32"/>
      <c r="C31" s="32"/>
      <c r="D31" s="33"/>
      <c r="E31" s="14" t="s">
        <v>18</v>
      </c>
      <c r="F31" s="15"/>
      <c r="G31" s="13"/>
      <c r="H31" s="16">
        <f>H32+H34</f>
        <v>258.7</v>
      </c>
      <c r="I31" s="16">
        <f>I32+I34</f>
        <v>0</v>
      </c>
      <c r="J31" s="16">
        <f t="shared" ref="J31:K31" si="8">J32+J34</f>
        <v>234.7</v>
      </c>
      <c r="K31" s="16">
        <f t="shared" si="8"/>
        <v>0</v>
      </c>
    </row>
    <row r="32" spans="1:11" ht="41.45" customHeight="1" x14ac:dyDescent="0.3">
      <c r="A32" s="34" t="s">
        <v>12</v>
      </c>
      <c r="B32" s="35"/>
      <c r="C32" s="35"/>
      <c r="D32" s="36"/>
      <c r="E32" s="17" t="s">
        <v>19</v>
      </c>
      <c r="F32" s="18"/>
      <c r="G32" s="19"/>
      <c r="H32" s="10">
        <f>H33</f>
        <v>100</v>
      </c>
      <c r="I32" s="10">
        <f>I33</f>
        <v>0</v>
      </c>
      <c r="J32" s="10">
        <f t="shared" ref="J32:K32" si="9">J33</f>
        <v>100</v>
      </c>
      <c r="K32" s="10">
        <f t="shared" si="9"/>
        <v>0</v>
      </c>
    </row>
    <row r="33" spans="1:11" ht="64.5" customHeight="1" x14ac:dyDescent="0.3">
      <c r="A33" s="25" t="s">
        <v>4</v>
      </c>
      <c r="B33" s="25"/>
      <c r="C33" s="25"/>
      <c r="D33" s="25"/>
      <c r="E33" s="17" t="s">
        <v>19</v>
      </c>
      <c r="F33" s="18">
        <v>240</v>
      </c>
      <c r="G33" s="19"/>
      <c r="H33" s="10">
        <v>100</v>
      </c>
      <c r="I33" s="10">
        <v>0</v>
      </c>
      <c r="J33" s="10">
        <v>100</v>
      </c>
      <c r="K33" s="10">
        <v>0</v>
      </c>
    </row>
    <row r="34" spans="1:11" ht="48" customHeight="1" x14ac:dyDescent="0.3">
      <c r="A34" s="34" t="s">
        <v>13</v>
      </c>
      <c r="B34" s="35"/>
      <c r="C34" s="35"/>
      <c r="D34" s="36"/>
      <c r="E34" s="17" t="s">
        <v>20</v>
      </c>
      <c r="F34" s="18"/>
      <c r="G34" s="19"/>
      <c r="H34" s="10">
        <f>H35</f>
        <v>158.69999999999999</v>
      </c>
      <c r="I34" s="10">
        <f>I35</f>
        <v>0</v>
      </c>
      <c r="J34" s="10">
        <f t="shared" ref="J34:K34" si="10">J35</f>
        <v>134.69999999999999</v>
      </c>
      <c r="K34" s="10">
        <f t="shared" si="10"/>
        <v>0</v>
      </c>
    </row>
    <row r="35" spans="1:11" ht="45.75" customHeight="1" x14ac:dyDescent="0.3">
      <c r="A35" s="25" t="s">
        <v>6</v>
      </c>
      <c r="B35" s="25"/>
      <c r="C35" s="25"/>
      <c r="D35" s="25"/>
      <c r="E35" s="17" t="s">
        <v>20</v>
      </c>
      <c r="F35" s="18">
        <v>540</v>
      </c>
      <c r="G35" s="20"/>
      <c r="H35" s="21">
        <v>158.69999999999999</v>
      </c>
      <c r="I35" s="21">
        <v>0</v>
      </c>
      <c r="J35" s="21">
        <v>134.69999999999999</v>
      </c>
      <c r="K35" s="21">
        <v>0</v>
      </c>
    </row>
    <row r="36" spans="1:11" ht="41.45" customHeight="1" x14ac:dyDescent="0.3">
      <c r="A36" s="30" t="s">
        <v>7</v>
      </c>
      <c r="B36" s="30"/>
      <c r="C36" s="30"/>
      <c r="D36" s="30"/>
      <c r="E36" s="14" t="s">
        <v>21</v>
      </c>
      <c r="F36" s="15"/>
      <c r="G36" s="13"/>
      <c r="H36" s="16">
        <f>H37</f>
        <v>2272.9</v>
      </c>
      <c r="I36" s="16">
        <f t="shared" ref="I36:K36" si="11">I37</f>
        <v>0</v>
      </c>
      <c r="J36" s="16">
        <f t="shared" si="11"/>
        <v>2272.9</v>
      </c>
      <c r="K36" s="16">
        <f t="shared" si="11"/>
        <v>0</v>
      </c>
    </row>
    <row r="37" spans="1:11" ht="120" customHeight="1" x14ac:dyDescent="0.3">
      <c r="A37" s="25" t="s">
        <v>8</v>
      </c>
      <c r="B37" s="25"/>
      <c r="C37" s="25"/>
      <c r="D37" s="25"/>
      <c r="E37" s="17" t="s">
        <v>22</v>
      </c>
      <c r="F37" s="18"/>
      <c r="G37" s="19"/>
      <c r="H37" s="10">
        <f>H38+H39+H40+H41</f>
        <v>2272.9</v>
      </c>
      <c r="I37" s="10">
        <f t="shared" ref="I37:K37" si="12">I38+I39+I40+I41</f>
        <v>0</v>
      </c>
      <c r="J37" s="10">
        <f t="shared" si="12"/>
        <v>2272.9</v>
      </c>
      <c r="K37" s="10">
        <f t="shared" si="12"/>
        <v>0</v>
      </c>
    </row>
    <row r="38" spans="1:11" ht="50.45" customHeight="1" x14ac:dyDescent="0.3">
      <c r="A38" s="25" t="s">
        <v>11</v>
      </c>
      <c r="B38" s="25"/>
      <c r="C38" s="25"/>
      <c r="D38" s="25"/>
      <c r="E38" s="17" t="s">
        <v>22</v>
      </c>
      <c r="F38" s="18">
        <v>120</v>
      </c>
      <c r="G38" s="19"/>
      <c r="H38" s="10">
        <v>2150.8000000000002</v>
      </c>
      <c r="I38" s="10">
        <v>0</v>
      </c>
      <c r="J38" s="10">
        <v>2150.8000000000002</v>
      </c>
      <c r="K38" s="10">
        <v>0</v>
      </c>
    </row>
    <row r="39" spans="1:11" ht="70.5" customHeight="1" x14ac:dyDescent="0.3">
      <c r="A39" s="25" t="s">
        <v>4</v>
      </c>
      <c r="B39" s="25"/>
      <c r="C39" s="25"/>
      <c r="D39" s="25"/>
      <c r="E39" s="17" t="s">
        <v>22</v>
      </c>
      <c r="F39" s="18">
        <v>240</v>
      </c>
      <c r="G39" s="19"/>
      <c r="H39" s="10">
        <v>120</v>
      </c>
      <c r="I39" s="10">
        <v>0</v>
      </c>
      <c r="J39" s="10">
        <v>120</v>
      </c>
      <c r="K39" s="10">
        <v>0</v>
      </c>
    </row>
    <row r="40" spans="1:11" ht="48" customHeight="1" x14ac:dyDescent="0.3">
      <c r="A40" s="25" t="s">
        <v>6</v>
      </c>
      <c r="B40" s="25"/>
      <c r="C40" s="25"/>
      <c r="D40" s="25"/>
      <c r="E40" s="17" t="s">
        <v>22</v>
      </c>
      <c r="F40" s="18">
        <v>540</v>
      </c>
      <c r="G40" s="19"/>
      <c r="H40" s="10">
        <v>1.1000000000000001</v>
      </c>
      <c r="I40" s="10">
        <v>0</v>
      </c>
      <c r="J40" s="10">
        <v>1.1000000000000001</v>
      </c>
      <c r="K40" s="10">
        <v>0</v>
      </c>
    </row>
    <row r="41" spans="1:11" ht="38.450000000000003" customHeight="1" x14ac:dyDescent="0.3">
      <c r="A41" s="26" t="s">
        <v>26</v>
      </c>
      <c r="B41" s="26"/>
      <c r="C41" s="26"/>
      <c r="D41" s="26"/>
      <c r="E41" s="17" t="s">
        <v>22</v>
      </c>
      <c r="F41" s="18">
        <v>870</v>
      </c>
      <c r="G41" s="19"/>
      <c r="H41" s="10">
        <v>1</v>
      </c>
      <c r="I41" s="10">
        <v>0</v>
      </c>
      <c r="J41" s="10">
        <v>1</v>
      </c>
      <c r="K41" s="10">
        <v>0</v>
      </c>
    </row>
    <row r="42" spans="1:11" ht="38.450000000000003" customHeight="1" x14ac:dyDescent="0.3">
      <c r="A42" s="27" t="s">
        <v>41</v>
      </c>
      <c r="B42" s="28"/>
      <c r="C42" s="28"/>
      <c r="D42" s="28"/>
      <c r="E42" s="28"/>
      <c r="F42" s="29"/>
      <c r="G42" s="13"/>
      <c r="H42" s="16">
        <v>227</v>
      </c>
      <c r="I42" s="16">
        <v>0</v>
      </c>
      <c r="J42" s="16">
        <v>457.3</v>
      </c>
      <c r="K42" s="16">
        <v>0</v>
      </c>
    </row>
    <row r="43" spans="1:11" ht="22.15" customHeight="1" x14ac:dyDescent="0.3">
      <c r="A43" s="27" t="s">
        <v>42</v>
      </c>
      <c r="B43" s="28"/>
      <c r="C43" s="28"/>
      <c r="D43" s="28"/>
      <c r="E43" s="28"/>
      <c r="F43" s="29"/>
      <c r="G43" s="11"/>
      <c r="H43" s="12">
        <f>H15+H18+H20+H22+H24+H31+H36+H42</f>
        <v>9079.6</v>
      </c>
      <c r="I43" s="12">
        <f t="shared" ref="I43:K43" si="13">I15+I18+I20+I22+I24+I31+I36+I42</f>
        <v>0</v>
      </c>
      <c r="J43" s="12">
        <f t="shared" si="13"/>
        <v>9146</v>
      </c>
      <c r="K43" s="12">
        <f t="shared" si="13"/>
        <v>0</v>
      </c>
    </row>
    <row r="44" spans="1:11" x14ac:dyDescent="0.2">
      <c r="I44" s="22"/>
    </row>
  </sheetData>
  <mergeCells count="36">
    <mergeCell ref="A23:D23"/>
    <mergeCell ref="A18:D18"/>
    <mergeCell ref="A19:D19"/>
    <mergeCell ref="A21:D21"/>
    <mergeCell ref="H13:K13"/>
    <mergeCell ref="A17:D17"/>
    <mergeCell ref="A15:D15"/>
    <mergeCell ref="A16:D16"/>
    <mergeCell ref="A20:D20"/>
    <mergeCell ref="A22:D22"/>
    <mergeCell ref="F3:I3"/>
    <mergeCell ref="A13:D14"/>
    <mergeCell ref="E13:E14"/>
    <mergeCell ref="F13:F14"/>
    <mergeCell ref="B9:I10"/>
    <mergeCell ref="F4:J8"/>
    <mergeCell ref="A24:D24"/>
    <mergeCell ref="A37:D37"/>
    <mergeCell ref="A38:D38"/>
    <mergeCell ref="A31:D31"/>
    <mergeCell ref="A33:D33"/>
    <mergeCell ref="A25:D25"/>
    <mergeCell ref="A34:D34"/>
    <mergeCell ref="A36:D36"/>
    <mergeCell ref="A26:D26"/>
    <mergeCell ref="A35:D35"/>
    <mergeCell ref="A32:D32"/>
    <mergeCell ref="A29:D29"/>
    <mergeCell ref="A30:D30"/>
    <mergeCell ref="A28:D28"/>
    <mergeCell ref="A27:D27"/>
    <mergeCell ref="A39:D39"/>
    <mergeCell ref="A41:D41"/>
    <mergeCell ref="A40:D40"/>
    <mergeCell ref="A42:F42"/>
    <mergeCell ref="A43:F43"/>
  </mergeCells>
  <phoneticPr fontId="4" type="noConversion"/>
  <pageMargins left="0.59055118110236227" right="0.39370078740157483" top="0.59055118110236227" bottom="0.59055118110236227" header="0.27559055118110237" footer="0.27559055118110237"/>
  <pageSetup paperSize="9" scale="60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user</cp:lastModifiedBy>
  <cp:lastPrinted>2021-11-15T06:24:53Z</cp:lastPrinted>
  <dcterms:created xsi:type="dcterms:W3CDTF">2013-09-25T09:34:15Z</dcterms:created>
  <dcterms:modified xsi:type="dcterms:W3CDTF">2021-11-15T06:25:16Z</dcterms:modified>
</cp:coreProperties>
</file>