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Новый_6!$15:$16</definedName>
  </definedNames>
  <calcPr calcId="145621"/>
</workbook>
</file>

<file path=xl/calcChain.xml><?xml version="1.0" encoding="utf-8"?>
<calcChain xmlns="http://schemas.openxmlformats.org/spreadsheetml/2006/main">
  <c r="K76" i="2" l="1"/>
  <c r="K75" i="2" s="1"/>
  <c r="K74" i="2" s="1"/>
  <c r="J76" i="2"/>
  <c r="J75" i="2" s="1"/>
  <c r="J74" i="2" s="1"/>
  <c r="K52" i="2"/>
  <c r="J52" i="2"/>
  <c r="K60" i="2"/>
  <c r="J60" i="2"/>
  <c r="K58" i="2"/>
  <c r="J58" i="2"/>
  <c r="K48" i="2" l="1"/>
  <c r="J48" i="2"/>
  <c r="K44" i="2" l="1"/>
  <c r="K43" i="2" s="1"/>
  <c r="K42" i="2" s="1"/>
  <c r="J44" i="2"/>
  <c r="J43" i="2" s="1"/>
  <c r="J42" i="2" s="1"/>
  <c r="J51" i="2" l="1"/>
  <c r="K51" i="2"/>
  <c r="J47" i="2" l="1"/>
  <c r="J46" i="2" s="1"/>
  <c r="K56" i="2"/>
  <c r="J56" i="2"/>
  <c r="K47" i="2"/>
  <c r="K46" i="2" s="1"/>
  <c r="K72" i="2"/>
  <c r="K71" i="2" s="1"/>
  <c r="K70" i="2" s="1"/>
  <c r="J72" i="2"/>
  <c r="J71" i="2" s="1"/>
  <c r="J70" i="2" s="1"/>
  <c r="K66" i="2"/>
  <c r="J66" i="2"/>
  <c r="K68" i="2"/>
  <c r="J68" i="2"/>
  <c r="K25" i="2"/>
  <c r="K24" i="2" s="1"/>
  <c r="K23" i="2" s="1"/>
  <c r="J25" i="2"/>
  <c r="J24" i="2" s="1"/>
  <c r="J23" i="2" s="1"/>
  <c r="K40" i="2"/>
  <c r="J40" i="2"/>
  <c r="K31" i="2"/>
  <c r="J31" i="2"/>
  <c r="K34" i="2"/>
  <c r="K33" i="2" s="1"/>
  <c r="J34" i="2"/>
  <c r="J33" i="2" s="1"/>
  <c r="J21" i="2"/>
  <c r="J20" i="2" s="1"/>
  <c r="J19" i="2" s="1"/>
  <c r="K21" i="2"/>
  <c r="K20" i="2" s="1"/>
  <c r="K19" i="2" s="1"/>
  <c r="J55" i="2" l="1"/>
  <c r="J54" i="2" s="1"/>
  <c r="J50" i="2" s="1"/>
  <c r="K55" i="2"/>
  <c r="K54" i="2" s="1"/>
  <c r="K50" i="2" s="1"/>
  <c r="K65" i="2"/>
  <c r="K64" i="2" s="1"/>
  <c r="K63" i="2" s="1"/>
  <c r="J65" i="2"/>
  <c r="J64" i="2" s="1"/>
  <c r="J63" i="2" s="1"/>
  <c r="K39" i="2"/>
  <c r="K38" i="2" s="1"/>
  <c r="K37" i="2" s="1"/>
  <c r="J39" i="2"/>
  <c r="J38" i="2" s="1"/>
  <c r="J37" i="2" s="1"/>
  <c r="K30" i="2"/>
  <c r="K29" i="2" s="1"/>
  <c r="K18" i="2" s="1"/>
  <c r="K17" i="2" s="1"/>
  <c r="J30" i="2"/>
  <c r="J29" i="2" s="1"/>
  <c r="J18" i="2" s="1"/>
  <c r="J17" i="2" l="1"/>
  <c r="J78" i="2" s="1"/>
  <c r="K78" i="2" l="1"/>
</calcChain>
</file>

<file path=xl/sharedStrings.xml><?xml version="1.0" encoding="utf-8"?>
<sst xmlns="http://schemas.openxmlformats.org/spreadsheetml/2006/main" count="220" uniqueCount="86">
  <si>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</si>
  <si>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</si>
  <si>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</si>
  <si>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</si>
  <si>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</si>
  <si>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</si>
  <si>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</si>
  <si>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</si>
  <si>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</si>
  <si>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</si>
  <si>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</si>
  <si>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</si>
  <si>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</si>
  <si>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</si>
  <si>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</si>
  <si>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</si>
  <si>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</si>
  <si>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</si>
  <si>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</si>
  <si>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</si>
  <si>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</si>
  <si>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</si>
  <si>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</si>
  <si>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</si>
  <si>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</si>
  <si>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</si>
  <si>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</si>
  <si>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</si>
  <si>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</si>
  <si>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</si>
  <si>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</si>
  <si>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</si>
  <si>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</si>
  <si>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</si>
  <si>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</si>
  <si>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</si>
  <si>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</si>
  <si>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</si>
  <si>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</si>
  <si>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</si>
  <si>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</si>
  <si>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</si>
  <si>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</si>
  <si>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</si>
  <si>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</si>
  <si>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</si>
  <si>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</si>
  <si>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</si>
  <si>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</si>
  <si>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</si>
  <si>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</si>
  <si>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</si>
  <si>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</si>
  <si>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</si>
  <si>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</si>
  <si>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</si>
  <si>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</si>
  <si>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</si>
  <si>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</si>
  <si>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</si>
  <si>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</si>
  <si>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</si>
  <si>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</si>
  <si>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</si>
  <si>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</si>
  <si>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</si>
  <si>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</si>
  <si>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</si>
  <si>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Иные межбюджетные трансферты в т.ч.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</si>
  <si>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</si>
  <si>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</si>
  <si>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</si>
  <si>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</si>
  <si>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Утверждено</t>
  </si>
  <si>
    <t>"</t>
  </si>
  <si>
    <t>Защита населения и территории от чрезвычайных ситуаций природного и техногенного характера, пожарная безопасность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</si>
  <si>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2022 год и на плановый период 2023 и 2024 годов"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</si>
  <si>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2022 год</t>
  </si>
  <si>
    <t xml:space="preserve">Иные закупки товаров, работ и услуг для обеспечения государственных (муниципальных нужд) </t>
  </si>
  <si>
    <t>1 4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</si>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</sst>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4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="98" zoomScaleNormal="98" workbookViewId="0">
      <selection activeCell="L11" sqref="L11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249" width="9.140625" style="5" customWidth="1"/>
    <col min="250" max="16384" width="9.140625" style="5"/>
  </cols>
  <sheetData>
    <row r="1" spans="1:12" ht="15" customHeight="1" x14ac:dyDescent="0.25">
      <c r="F1" s="2"/>
      <c r="G1" s="3"/>
      <c r="H1" s="2"/>
      <c r="I1" s="2"/>
      <c r="J1" s="12"/>
      <c r="K1" s="12"/>
      <c r="L1" s="4"/>
    </row>
    <row r="2" spans="1:12" ht="15" customHeight="1" x14ac:dyDescent="0.25">
      <c r="F2" s="2"/>
      <c r="G2" s="3"/>
      <c r="H2" s="2"/>
      <c r="I2" s="2"/>
      <c r="J2" s="12"/>
      <c r="K2" s="12"/>
      <c r="L2" s="4"/>
    </row>
    <row r="3" spans="1:12" ht="15" customHeight="1" x14ac:dyDescent="0.25">
      <c r="A3" s="5" t="s">
        <v>74</v>
      </c>
      <c r="F3" s="2"/>
      <c r="G3" s="3"/>
      <c r="H3" s="2"/>
      <c r="I3" s="2"/>
      <c r="J3" s="12"/>
      <c r="K3" s="12"/>
      <c r="L3" s="4"/>
    </row>
    <row r="4" spans="1:12" ht="15" customHeight="1" x14ac:dyDescent="0.25">
      <c r="F4" s="2"/>
      <c r="G4" s="2"/>
      <c r="H4" s="2"/>
      <c r="I4" s="47" t="s">
        <v>85</v>
      </c>
      <c r="J4" s="47"/>
      <c r="K4" s="47"/>
      <c r="L4" s="4"/>
    </row>
    <row r="5" spans="1:12" ht="15" customHeight="1" x14ac:dyDescent="0.25">
      <c r="F5" s="2"/>
      <c r="G5" s="2"/>
      <c r="H5" s="52" t="s">
        <v>76</v>
      </c>
      <c r="I5" s="52"/>
      <c r="J5" s="52"/>
      <c r="K5" s="52"/>
      <c r="L5" s="4"/>
    </row>
    <row r="6" spans="1:12" ht="34.15" customHeight="1" x14ac:dyDescent="0.25">
      <c r="F6" s="2"/>
      <c r="G6" s="2"/>
      <c r="H6" s="52"/>
      <c r="I6" s="52"/>
      <c r="J6" s="52"/>
      <c r="K6" s="52"/>
      <c r="L6" s="4"/>
    </row>
    <row r="7" spans="1:12" ht="15" customHeight="1" x14ac:dyDescent="0.25">
      <c r="F7" s="2"/>
      <c r="G7" s="2"/>
      <c r="H7" s="52"/>
      <c r="I7" s="52"/>
      <c r="J7" s="52"/>
      <c r="K7" s="52"/>
      <c r="L7" s="4"/>
    </row>
    <row r="8" spans="1:12" ht="48.6" customHeight="1" x14ac:dyDescent="0.25">
      <c r="F8" s="2"/>
      <c r="G8" s="2"/>
      <c r="H8" s="52"/>
      <c r="I8" s="52"/>
      <c r="J8" s="52"/>
      <c r="K8" s="52"/>
      <c r="L8" s="6"/>
    </row>
    <row r="9" spans="1:12" ht="11.25" customHeight="1" x14ac:dyDescent="0.2">
      <c r="D9" s="11"/>
      <c r="E9" s="11"/>
      <c r="F9" s="11"/>
      <c r="G9" s="11"/>
      <c r="H9" s="52"/>
      <c r="I9" s="52"/>
      <c r="J9" s="52"/>
      <c r="K9" s="52"/>
      <c r="L9" s="6"/>
    </row>
    <row r="10" spans="1:12" ht="11.45" customHeight="1" x14ac:dyDescent="0.25">
      <c r="D10" s="11"/>
      <c r="E10" s="11"/>
      <c r="F10" s="11"/>
      <c r="G10" s="11"/>
      <c r="H10" s="11"/>
      <c r="I10" s="13"/>
      <c r="J10" s="13"/>
      <c r="K10" s="13"/>
      <c r="L10" s="6"/>
    </row>
    <row r="11" spans="1:12" ht="58.15" customHeight="1" x14ac:dyDescent="0.25">
      <c r="C11" s="48" t="s">
        <v>77</v>
      </c>
      <c r="D11" s="48"/>
      <c r="E11" s="48"/>
      <c r="F11" s="48"/>
      <c r="G11" s="48"/>
      <c r="H11" s="48"/>
      <c r="I11" s="48"/>
      <c r="J11" s="48"/>
      <c r="K11" s="13"/>
      <c r="L11" s="6"/>
    </row>
    <row r="12" spans="1:12" ht="66" hidden="1" customHeight="1" x14ac:dyDescent="0.25">
      <c r="C12" s="48"/>
      <c r="D12" s="48"/>
      <c r="E12" s="48"/>
      <c r="F12" s="48"/>
      <c r="G12" s="48"/>
      <c r="H12" s="48"/>
      <c r="I12" s="48"/>
      <c r="J12" s="48"/>
      <c r="K12" s="13"/>
      <c r="L12" s="6"/>
    </row>
    <row r="13" spans="1:12" ht="15.6" customHeight="1" x14ac:dyDescent="0.25">
      <c r="D13" s="11"/>
      <c r="E13" s="11"/>
      <c r="F13" s="11"/>
      <c r="G13" s="11"/>
      <c r="H13" s="11"/>
      <c r="I13" s="13"/>
      <c r="J13" s="13"/>
      <c r="K13" s="13"/>
      <c r="L13" s="6"/>
    </row>
    <row r="14" spans="1:12" ht="15" customHeight="1" x14ac:dyDescent="0.2">
      <c r="F14" s="7"/>
      <c r="G14" s="8"/>
      <c r="H14" s="8"/>
      <c r="I14" s="8"/>
      <c r="J14" s="8"/>
      <c r="K14" s="9"/>
      <c r="L14" s="6"/>
    </row>
    <row r="15" spans="1:12" ht="30.75" customHeight="1" x14ac:dyDescent="0.2">
      <c r="A15" s="53" t="s">
        <v>11</v>
      </c>
      <c r="B15" s="51" t="s">
        <v>12</v>
      </c>
      <c r="C15" s="51"/>
      <c r="D15" s="51"/>
      <c r="E15" s="51"/>
      <c r="F15" s="51" t="s">
        <v>3</v>
      </c>
      <c r="G15" s="51" t="s">
        <v>4</v>
      </c>
      <c r="H15" s="51" t="s">
        <v>5</v>
      </c>
      <c r="I15" s="51" t="s">
        <v>6</v>
      </c>
      <c r="J15" s="49" t="s">
        <v>7</v>
      </c>
      <c r="K15" s="50"/>
      <c r="L15" s="6"/>
    </row>
    <row r="16" spans="1:12" ht="165" customHeight="1" x14ac:dyDescent="0.2">
      <c r="A16" s="53"/>
      <c r="B16" s="51"/>
      <c r="C16" s="51"/>
      <c r="D16" s="51"/>
      <c r="E16" s="51"/>
      <c r="F16" s="51"/>
      <c r="G16" s="51"/>
      <c r="H16" s="51"/>
      <c r="I16" s="51"/>
      <c r="J16" s="18" t="s">
        <v>73</v>
      </c>
      <c r="K16" s="18" t="s">
        <v>8</v>
      </c>
      <c r="L16" s="6"/>
    </row>
    <row r="17" spans="1:12" ht="98.25" customHeight="1" x14ac:dyDescent="0.3">
      <c r="A17" s="14">
        <v>230</v>
      </c>
      <c r="B17" s="46" t="s">
        <v>69</v>
      </c>
      <c r="C17" s="46"/>
      <c r="D17" s="46"/>
      <c r="E17" s="46"/>
      <c r="F17" s="54" t="s">
        <v>0</v>
      </c>
      <c r="G17" s="54"/>
      <c r="H17" s="54"/>
      <c r="I17" s="54"/>
      <c r="J17" s="19">
        <f>J18+J37+J42+J46+J50+J63+J74</f>
        <v>9781.4999999999982</v>
      </c>
      <c r="K17" s="19">
        <f>K18+K37+K42+K46+K50+K63+K74</f>
        <v>94.8</v>
      </c>
      <c r="L17" s="10"/>
    </row>
    <row r="18" spans="1:12" ht="29.45" customHeight="1" x14ac:dyDescent="0.3">
      <c r="A18" s="14">
        <v>230</v>
      </c>
      <c r="B18" s="43" t="s">
        <v>53</v>
      </c>
      <c r="C18" s="44"/>
      <c r="D18" s="44"/>
      <c r="E18" s="45"/>
      <c r="F18" s="33"/>
      <c r="G18" s="33"/>
      <c r="H18" s="33"/>
      <c r="I18" s="33"/>
      <c r="J18" s="19">
        <f>J19+J23+J29+J33</f>
        <v>3162.8999999999996</v>
      </c>
      <c r="K18" s="19">
        <f>K19+K23+K29+K33</f>
        <v>0</v>
      </c>
      <c r="L18" s="10"/>
    </row>
    <row r="19" spans="1:12" ht="87" customHeight="1" x14ac:dyDescent="0.3">
      <c r="A19" s="14">
        <v>230</v>
      </c>
      <c r="B19" s="46" t="s">
        <v>1</v>
      </c>
      <c r="C19" s="46"/>
      <c r="D19" s="46"/>
      <c r="E19" s="46"/>
      <c r="F19" s="20">
        <v>1</v>
      </c>
      <c r="G19" s="20">
        <v>2</v>
      </c>
      <c r="H19" s="21" t="s">
        <v>0</v>
      </c>
      <c r="I19" s="22" t="s">
        <v>0</v>
      </c>
      <c r="J19" s="19">
        <f t="shared" ref="J19:K21" si="0">J20</f>
        <v>1000</v>
      </c>
      <c r="K19" s="19">
        <f t="shared" si="0"/>
        <v>0</v>
      </c>
      <c r="L19" s="10"/>
    </row>
    <row r="20" spans="1:12" ht="51" customHeight="1" x14ac:dyDescent="0.3">
      <c r="A20" s="15">
        <v>230</v>
      </c>
      <c r="B20" s="42" t="s">
        <v>29</v>
      </c>
      <c r="C20" s="42"/>
      <c r="D20" s="42"/>
      <c r="E20" s="42"/>
      <c r="F20" s="23">
        <v>1</v>
      </c>
      <c r="G20" s="23">
        <v>2</v>
      </c>
      <c r="H20" s="24" t="s">
        <v>35</v>
      </c>
      <c r="I20" s="25" t="s">
        <v>0</v>
      </c>
      <c r="J20" s="16">
        <f t="shared" si="0"/>
        <v>1000</v>
      </c>
      <c r="K20" s="16">
        <f t="shared" si="0"/>
        <v>0</v>
      </c>
      <c r="L20" s="10"/>
    </row>
    <row r="21" spans="1:12" ht="143.44999999999999" customHeight="1" x14ac:dyDescent="0.3">
      <c r="A21" s="26">
        <v>230</v>
      </c>
      <c r="B21" s="42" t="s">
        <v>28</v>
      </c>
      <c r="C21" s="42"/>
      <c r="D21" s="42"/>
      <c r="E21" s="42"/>
      <c r="F21" s="23">
        <v>1</v>
      </c>
      <c r="G21" s="23">
        <v>2</v>
      </c>
      <c r="H21" s="24" t="s">
        <v>36</v>
      </c>
      <c r="I21" s="25" t="s">
        <v>0</v>
      </c>
      <c r="J21" s="16">
        <f t="shared" si="0"/>
        <v>1000</v>
      </c>
      <c r="K21" s="16">
        <f t="shared" si="0"/>
        <v>0</v>
      </c>
      <c r="L21" s="10"/>
    </row>
    <row r="22" spans="1:12" ht="54" customHeight="1" x14ac:dyDescent="0.3">
      <c r="A22" s="26">
        <v>230</v>
      </c>
      <c r="B22" s="42" t="s">
        <v>9</v>
      </c>
      <c r="C22" s="42"/>
      <c r="D22" s="42"/>
      <c r="E22" s="42"/>
      <c r="F22" s="23">
        <v>1</v>
      </c>
      <c r="G22" s="23">
        <v>2</v>
      </c>
      <c r="H22" s="24" t="s">
        <v>36</v>
      </c>
      <c r="I22" s="25">
        <v>120</v>
      </c>
      <c r="J22" s="16">
        <v>1000</v>
      </c>
      <c r="K22" s="16">
        <v>0</v>
      </c>
      <c r="L22" s="10"/>
    </row>
    <row r="23" spans="1:12" ht="117.6" customHeight="1" x14ac:dyDescent="0.3">
      <c r="A23" s="14">
        <v>230</v>
      </c>
      <c r="B23" s="46" t="s">
        <v>2</v>
      </c>
      <c r="C23" s="46"/>
      <c r="D23" s="46"/>
      <c r="E23" s="46"/>
      <c r="F23" s="20">
        <v>1</v>
      </c>
      <c r="G23" s="20">
        <v>4</v>
      </c>
      <c r="H23" s="21" t="s">
        <v>0</v>
      </c>
      <c r="I23" s="22" t="s">
        <v>0</v>
      </c>
      <c r="J23" s="19">
        <f>J24</f>
        <v>1271.8999999999999</v>
      </c>
      <c r="K23" s="19">
        <f>K24</f>
        <v>0</v>
      </c>
      <c r="L23" s="10"/>
    </row>
    <row r="24" spans="1:12" ht="50.45" customHeight="1" x14ac:dyDescent="0.3">
      <c r="A24" s="26">
        <v>230</v>
      </c>
      <c r="B24" s="42" t="s">
        <v>29</v>
      </c>
      <c r="C24" s="42"/>
      <c r="D24" s="42"/>
      <c r="E24" s="42"/>
      <c r="F24" s="23">
        <v>1</v>
      </c>
      <c r="G24" s="23">
        <v>4</v>
      </c>
      <c r="H24" s="24" t="s">
        <v>35</v>
      </c>
      <c r="I24" s="25" t="s">
        <v>0</v>
      </c>
      <c r="J24" s="16">
        <f>J25</f>
        <v>1271.8999999999999</v>
      </c>
      <c r="K24" s="16">
        <f>K25</f>
        <v>0</v>
      </c>
      <c r="L24" s="10"/>
    </row>
    <row r="25" spans="1:12" ht="144" customHeight="1" x14ac:dyDescent="0.3">
      <c r="A25" s="26">
        <v>230</v>
      </c>
      <c r="B25" s="42" t="s">
        <v>28</v>
      </c>
      <c r="C25" s="42"/>
      <c r="D25" s="42"/>
      <c r="E25" s="42"/>
      <c r="F25" s="23">
        <v>1</v>
      </c>
      <c r="G25" s="23">
        <v>4</v>
      </c>
      <c r="H25" s="24" t="s">
        <v>36</v>
      </c>
      <c r="I25" s="25" t="s">
        <v>0</v>
      </c>
      <c r="J25" s="16">
        <f>J26+J27+J28</f>
        <v>1271.8999999999999</v>
      </c>
      <c r="K25" s="16">
        <f>K26+K27+K28</f>
        <v>0</v>
      </c>
      <c r="L25" s="10"/>
    </row>
    <row r="26" spans="1:12" ht="57.75" customHeight="1" x14ac:dyDescent="0.3">
      <c r="A26" s="26">
        <v>230</v>
      </c>
      <c r="B26" s="42" t="s">
        <v>9</v>
      </c>
      <c r="C26" s="42"/>
      <c r="D26" s="42"/>
      <c r="E26" s="42"/>
      <c r="F26" s="23">
        <v>1</v>
      </c>
      <c r="G26" s="23">
        <v>4</v>
      </c>
      <c r="H26" s="24" t="s">
        <v>36</v>
      </c>
      <c r="I26" s="25">
        <v>120</v>
      </c>
      <c r="J26" s="16">
        <v>1150.8</v>
      </c>
      <c r="K26" s="16">
        <v>0</v>
      </c>
      <c r="L26" s="10"/>
    </row>
    <row r="27" spans="1:12" ht="80.45" customHeight="1" x14ac:dyDescent="0.3">
      <c r="A27" s="26">
        <v>230</v>
      </c>
      <c r="B27" s="42" t="s">
        <v>10</v>
      </c>
      <c r="C27" s="42"/>
      <c r="D27" s="42"/>
      <c r="E27" s="42"/>
      <c r="F27" s="23">
        <v>1</v>
      </c>
      <c r="G27" s="23">
        <v>4</v>
      </c>
      <c r="H27" s="24" t="s">
        <v>36</v>
      </c>
      <c r="I27" s="25">
        <v>240</v>
      </c>
      <c r="J27" s="16">
        <v>120</v>
      </c>
      <c r="K27" s="16">
        <v>0</v>
      </c>
      <c r="L27" s="10"/>
    </row>
    <row r="28" spans="1:12" ht="42" customHeight="1" x14ac:dyDescent="0.3">
      <c r="A28" s="26">
        <v>230</v>
      </c>
      <c r="B28" s="42" t="s">
        <v>13</v>
      </c>
      <c r="C28" s="42"/>
      <c r="D28" s="42"/>
      <c r="E28" s="42"/>
      <c r="F28" s="23">
        <v>1</v>
      </c>
      <c r="G28" s="23">
        <v>4</v>
      </c>
      <c r="H28" s="24" t="s">
        <v>36</v>
      </c>
      <c r="I28" s="25">
        <v>540</v>
      </c>
      <c r="J28" s="16">
        <v>1.1000000000000001</v>
      </c>
      <c r="K28" s="16">
        <v>0</v>
      </c>
      <c r="L28" s="10"/>
    </row>
    <row r="29" spans="1:12" ht="33.6" customHeight="1" x14ac:dyDescent="0.3">
      <c r="A29" s="14">
        <v>230</v>
      </c>
      <c r="B29" s="43" t="s">
        <v>50</v>
      </c>
      <c r="C29" s="44"/>
      <c r="D29" s="44"/>
      <c r="E29" s="45"/>
      <c r="F29" s="31" t="s">
        <v>14</v>
      </c>
      <c r="G29" s="32" t="s">
        <v>51</v>
      </c>
      <c r="H29" s="21"/>
      <c r="I29" s="22"/>
      <c r="J29" s="19">
        <f>J30</f>
        <v>1</v>
      </c>
      <c r="K29" s="19">
        <f>K30</f>
        <v>0</v>
      </c>
      <c r="L29" s="10"/>
    </row>
    <row r="30" spans="1:12" ht="43.9" customHeight="1" x14ac:dyDescent="0.3">
      <c r="A30" s="26">
        <v>230</v>
      </c>
      <c r="B30" s="39" t="s">
        <v>29</v>
      </c>
      <c r="C30" s="40"/>
      <c r="D30" s="40"/>
      <c r="E30" s="41"/>
      <c r="F30" s="23" t="s">
        <v>14</v>
      </c>
      <c r="G30" s="23" t="s">
        <v>51</v>
      </c>
      <c r="H30" s="24" t="s">
        <v>48</v>
      </c>
      <c r="I30" s="22"/>
      <c r="J30" s="16">
        <f t="shared" ref="J30:K30" si="1">J31</f>
        <v>1</v>
      </c>
      <c r="K30" s="16">
        <f t="shared" si="1"/>
        <v>0</v>
      </c>
      <c r="L30" s="10"/>
    </row>
    <row r="31" spans="1:12" ht="141" customHeight="1" x14ac:dyDescent="0.3">
      <c r="A31" s="26">
        <v>230</v>
      </c>
      <c r="B31" s="39" t="s">
        <v>28</v>
      </c>
      <c r="C31" s="40"/>
      <c r="D31" s="40"/>
      <c r="E31" s="41"/>
      <c r="F31" s="23" t="s">
        <v>14</v>
      </c>
      <c r="G31" s="23" t="s">
        <v>51</v>
      </c>
      <c r="H31" s="24" t="s">
        <v>49</v>
      </c>
      <c r="I31" s="22"/>
      <c r="J31" s="16">
        <f>J32</f>
        <v>1</v>
      </c>
      <c r="K31" s="16">
        <f>K32</f>
        <v>0</v>
      </c>
      <c r="L31" s="10"/>
    </row>
    <row r="32" spans="1:12" ht="30" customHeight="1" x14ac:dyDescent="0.3">
      <c r="A32" s="26">
        <v>230</v>
      </c>
      <c r="B32" s="55" t="s">
        <v>52</v>
      </c>
      <c r="C32" s="56"/>
      <c r="D32" s="56"/>
      <c r="E32" s="57"/>
      <c r="F32" s="23" t="s">
        <v>14</v>
      </c>
      <c r="G32" s="23" t="s">
        <v>51</v>
      </c>
      <c r="H32" s="24" t="s">
        <v>49</v>
      </c>
      <c r="I32" s="25">
        <v>870</v>
      </c>
      <c r="J32" s="16">
        <v>1</v>
      </c>
      <c r="K32" s="16">
        <v>0</v>
      </c>
      <c r="L32" s="10"/>
    </row>
    <row r="33" spans="1:12" ht="43.15" customHeight="1" x14ac:dyDescent="0.3">
      <c r="A33" s="14">
        <v>230</v>
      </c>
      <c r="B33" s="46" t="s">
        <v>15</v>
      </c>
      <c r="C33" s="46"/>
      <c r="D33" s="46"/>
      <c r="E33" s="46"/>
      <c r="F33" s="20" t="s">
        <v>14</v>
      </c>
      <c r="G33" s="20" t="s">
        <v>16</v>
      </c>
      <c r="H33" s="21"/>
      <c r="I33" s="22"/>
      <c r="J33" s="19">
        <f>J34</f>
        <v>890</v>
      </c>
      <c r="K33" s="19">
        <f>K34</f>
        <v>0</v>
      </c>
      <c r="L33" s="10"/>
    </row>
    <row r="34" spans="1:12" ht="124.5" customHeight="1" x14ac:dyDescent="0.3">
      <c r="A34" s="26">
        <v>230</v>
      </c>
      <c r="B34" s="42" t="s">
        <v>59</v>
      </c>
      <c r="C34" s="42"/>
      <c r="D34" s="42"/>
      <c r="E34" s="42"/>
      <c r="F34" s="23" t="s">
        <v>14</v>
      </c>
      <c r="G34" s="23" t="s">
        <v>16</v>
      </c>
      <c r="H34" s="24" t="s">
        <v>37</v>
      </c>
      <c r="I34" s="25"/>
      <c r="J34" s="16">
        <f>J35+J36</f>
        <v>890</v>
      </c>
      <c r="K34" s="16">
        <f>K35+K36</f>
        <v>0</v>
      </c>
      <c r="L34" s="10"/>
    </row>
    <row r="35" spans="1:12" ht="57.6" customHeight="1" x14ac:dyDescent="0.3">
      <c r="A35" s="26">
        <v>230</v>
      </c>
      <c r="B35" s="42" t="s">
        <v>10</v>
      </c>
      <c r="C35" s="42"/>
      <c r="D35" s="42"/>
      <c r="E35" s="42"/>
      <c r="F35" s="23">
        <v>1</v>
      </c>
      <c r="G35" s="23" t="s">
        <v>16</v>
      </c>
      <c r="H35" s="24" t="s">
        <v>37</v>
      </c>
      <c r="I35" s="25">
        <v>240</v>
      </c>
      <c r="J35" s="16">
        <v>845</v>
      </c>
      <c r="K35" s="16">
        <v>0</v>
      </c>
      <c r="L35" s="10"/>
    </row>
    <row r="36" spans="1:12" ht="39.6" customHeight="1" x14ac:dyDescent="0.3">
      <c r="A36" s="26">
        <v>230</v>
      </c>
      <c r="B36" s="42" t="s">
        <v>27</v>
      </c>
      <c r="C36" s="42"/>
      <c r="D36" s="42"/>
      <c r="E36" s="42"/>
      <c r="F36" s="23" t="s">
        <v>14</v>
      </c>
      <c r="G36" s="23" t="s">
        <v>16</v>
      </c>
      <c r="H36" s="24" t="s">
        <v>37</v>
      </c>
      <c r="I36" s="25">
        <v>850</v>
      </c>
      <c r="J36" s="16">
        <v>45</v>
      </c>
      <c r="K36" s="16">
        <v>0</v>
      </c>
      <c r="L36" s="10"/>
    </row>
    <row r="37" spans="1:12" ht="29.45" customHeight="1" x14ac:dyDescent="0.3">
      <c r="A37" s="14">
        <v>230</v>
      </c>
      <c r="B37" s="43" t="s">
        <v>54</v>
      </c>
      <c r="C37" s="44"/>
      <c r="D37" s="44"/>
      <c r="E37" s="45"/>
      <c r="F37" s="33" t="s">
        <v>17</v>
      </c>
      <c r="G37" s="33" t="s">
        <v>55</v>
      </c>
      <c r="H37" s="21"/>
      <c r="I37" s="22"/>
      <c r="J37" s="19">
        <f>J38</f>
        <v>94.8</v>
      </c>
      <c r="K37" s="19">
        <f>K38</f>
        <v>94.8</v>
      </c>
      <c r="L37" s="10"/>
    </row>
    <row r="38" spans="1:12" ht="39.6" customHeight="1" x14ac:dyDescent="0.3">
      <c r="A38" s="14">
        <v>230</v>
      </c>
      <c r="B38" s="46" t="s">
        <v>18</v>
      </c>
      <c r="C38" s="46"/>
      <c r="D38" s="46"/>
      <c r="E38" s="46"/>
      <c r="F38" s="20" t="s">
        <v>17</v>
      </c>
      <c r="G38" s="20" t="s">
        <v>19</v>
      </c>
      <c r="H38" s="21"/>
      <c r="I38" s="22"/>
      <c r="J38" s="19">
        <f t="shared" ref="J38:K40" si="2">J39</f>
        <v>94.8</v>
      </c>
      <c r="K38" s="19">
        <f t="shared" si="2"/>
        <v>94.8</v>
      </c>
      <c r="L38" s="10"/>
    </row>
    <row r="39" spans="1:12" ht="42" customHeight="1" x14ac:dyDescent="0.3">
      <c r="A39" s="26">
        <v>230</v>
      </c>
      <c r="B39" s="42" t="s">
        <v>29</v>
      </c>
      <c r="C39" s="42"/>
      <c r="D39" s="42"/>
      <c r="E39" s="42"/>
      <c r="F39" s="23" t="s">
        <v>17</v>
      </c>
      <c r="G39" s="23" t="s">
        <v>19</v>
      </c>
      <c r="H39" s="24" t="s">
        <v>35</v>
      </c>
      <c r="I39" s="22"/>
      <c r="J39" s="16">
        <f t="shared" si="2"/>
        <v>94.8</v>
      </c>
      <c r="K39" s="16">
        <f t="shared" si="2"/>
        <v>94.8</v>
      </c>
      <c r="L39" s="10"/>
    </row>
    <row r="40" spans="1:12" ht="133.9" customHeight="1" x14ac:dyDescent="0.3">
      <c r="A40" s="26">
        <v>230</v>
      </c>
      <c r="B40" s="42" t="s">
        <v>28</v>
      </c>
      <c r="C40" s="42"/>
      <c r="D40" s="42"/>
      <c r="E40" s="42"/>
      <c r="F40" s="23" t="s">
        <v>17</v>
      </c>
      <c r="G40" s="23" t="s">
        <v>19</v>
      </c>
      <c r="H40" s="24" t="s">
        <v>36</v>
      </c>
      <c r="I40" s="22"/>
      <c r="J40" s="16">
        <f t="shared" si="2"/>
        <v>94.8</v>
      </c>
      <c r="K40" s="16">
        <f t="shared" si="2"/>
        <v>94.8</v>
      </c>
      <c r="L40" s="10"/>
    </row>
    <row r="41" spans="1:12" ht="63" customHeight="1" x14ac:dyDescent="0.3">
      <c r="A41" s="26">
        <v>230</v>
      </c>
      <c r="B41" s="42" t="s">
        <v>9</v>
      </c>
      <c r="C41" s="42"/>
      <c r="D41" s="42"/>
      <c r="E41" s="42"/>
      <c r="F41" s="23" t="s">
        <v>17</v>
      </c>
      <c r="G41" s="23" t="s">
        <v>19</v>
      </c>
      <c r="H41" s="24" t="s">
        <v>36</v>
      </c>
      <c r="I41" s="25">
        <v>120</v>
      </c>
      <c r="J41" s="16">
        <v>94.8</v>
      </c>
      <c r="K41" s="16">
        <v>94.8</v>
      </c>
      <c r="L41" s="10"/>
    </row>
    <row r="42" spans="1:12" ht="42.6" customHeight="1" x14ac:dyDescent="0.3">
      <c r="A42" s="14">
        <v>230</v>
      </c>
      <c r="B42" s="43" t="s">
        <v>64</v>
      </c>
      <c r="C42" s="44"/>
      <c r="D42" s="44"/>
      <c r="E42" s="45"/>
      <c r="F42" s="35" t="s">
        <v>19</v>
      </c>
      <c r="G42" s="35" t="s">
        <v>55</v>
      </c>
      <c r="H42" s="21"/>
      <c r="I42" s="22"/>
      <c r="J42" s="19">
        <f t="shared" ref="J42:K44" si="3">J43</f>
        <v>10</v>
      </c>
      <c r="K42" s="19">
        <f t="shared" si="3"/>
        <v>0</v>
      </c>
      <c r="L42" s="10"/>
    </row>
    <row r="43" spans="1:12" ht="90.75" customHeight="1" x14ac:dyDescent="0.3">
      <c r="A43" s="14">
        <v>230</v>
      </c>
      <c r="B43" s="43" t="s">
        <v>75</v>
      </c>
      <c r="C43" s="44"/>
      <c r="D43" s="44"/>
      <c r="E43" s="45"/>
      <c r="F43" s="35" t="s">
        <v>19</v>
      </c>
      <c r="G43" s="35" t="s">
        <v>65</v>
      </c>
      <c r="H43" s="21"/>
      <c r="I43" s="22"/>
      <c r="J43" s="19">
        <f t="shared" si="3"/>
        <v>10</v>
      </c>
      <c r="K43" s="19">
        <f t="shared" si="3"/>
        <v>0</v>
      </c>
      <c r="L43" s="10"/>
    </row>
    <row r="44" spans="1:12" ht="105" customHeight="1" x14ac:dyDescent="0.3">
      <c r="A44" s="30">
        <v>230</v>
      </c>
      <c r="B44" s="39" t="s">
        <v>67</v>
      </c>
      <c r="C44" s="40"/>
      <c r="D44" s="40"/>
      <c r="E44" s="41"/>
      <c r="F44" s="23" t="s">
        <v>19</v>
      </c>
      <c r="G44" s="23" t="s">
        <v>65</v>
      </c>
      <c r="H44" s="24" t="s">
        <v>66</v>
      </c>
      <c r="I44" s="25"/>
      <c r="J44" s="16">
        <f t="shared" si="3"/>
        <v>10</v>
      </c>
      <c r="K44" s="16">
        <f t="shared" si="3"/>
        <v>0</v>
      </c>
      <c r="L44" s="10"/>
    </row>
    <row r="45" spans="1:12" ht="65.25" customHeight="1" x14ac:dyDescent="0.3">
      <c r="A45" s="30">
        <v>230</v>
      </c>
      <c r="B45" s="42" t="s">
        <v>10</v>
      </c>
      <c r="C45" s="42"/>
      <c r="D45" s="42"/>
      <c r="E45" s="42"/>
      <c r="F45" s="23" t="s">
        <v>19</v>
      </c>
      <c r="G45" s="23" t="s">
        <v>65</v>
      </c>
      <c r="H45" s="24" t="s">
        <v>66</v>
      </c>
      <c r="I45" s="25">
        <v>240</v>
      </c>
      <c r="J45" s="16">
        <v>10</v>
      </c>
      <c r="K45" s="16">
        <v>0</v>
      </c>
      <c r="L45" s="10"/>
    </row>
    <row r="46" spans="1:12" ht="28.9" customHeight="1" x14ac:dyDescent="0.3">
      <c r="A46" s="14">
        <v>230</v>
      </c>
      <c r="B46" s="43" t="s">
        <v>56</v>
      </c>
      <c r="C46" s="44"/>
      <c r="D46" s="44"/>
      <c r="E46" s="45"/>
      <c r="F46" s="33">
        <v>4</v>
      </c>
      <c r="G46" s="33" t="s">
        <v>55</v>
      </c>
      <c r="H46" s="21"/>
      <c r="I46" s="22"/>
      <c r="J46" s="19">
        <f>J47</f>
        <v>1888.1</v>
      </c>
      <c r="K46" s="19">
        <f>K47</f>
        <v>0</v>
      </c>
      <c r="L46" s="10"/>
    </row>
    <row r="47" spans="1:12" ht="39.6" customHeight="1" x14ac:dyDescent="0.3">
      <c r="A47" s="14">
        <v>230</v>
      </c>
      <c r="B47" s="46" t="s">
        <v>26</v>
      </c>
      <c r="C47" s="46"/>
      <c r="D47" s="46"/>
      <c r="E47" s="46"/>
      <c r="F47" s="20" t="s">
        <v>21</v>
      </c>
      <c r="G47" s="20" t="s">
        <v>20</v>
      </c>
      <c r="H47" s="21"/>
      <c r="I47" s="22"/>
      <c r="J47" s="19">
        <f t="shared" ref="J47:K47" si="4">J48</f>
        <v>1888.1</v>
      </c>
      <c r="K47" s="19">
        <f t="shared" si="4"/>
        <v>0</v>
      </c>
      <c r="L47" s="10"/>
    </row>
    <row r="48" spans="1:12" ht="123" customHeight="1" x14ac:dyDescent="0.3">
      <c r="A48" s="26">
        <v>230</v>
      </c>
      <c r="B48" s="42" t="s">
        <v>60</v>
      </c>
      <c r="C48" s="42"/>
      <c r="D48" s="42"/>
      <c r="E48" s="42"/>
      <c r="F48" s="23" t="s">
        <v>21</v>
      </c>
      <c r="G48" s="23" t="s">
        <v>20</v>
      </c>
      <c r="H48" s="24" t="s">
        <v>38</v>
      </c>
      <c r="I48" s="25"/>
      <c r="J48" s="16">
        <f>J49</f>
        <v>1888.1</v>
      </c>
      <c r="K48" s="16">
        <f>K49</f>
        <v>0</v>
      </c>
      <c r="L48" s="10"/>
    </row>
    <row r="49" spans="1:12" ht="64.150000000000006" customHeight="1" x14ac:dyDescent="0.3">
      <c r="A49" s="26">
        <v>230</v>
      </c>
      <c r="B49" s="42" t="s">
        <v>78</v>
      </c>
      <c r="C49" s="42"/>
      <c r="D49" s="42"/>
      <c r="E49" s="42"/>
      <c r="F49" s="23" t="s">
        <v>21</v>
      </c>
      <c r="G49" s="23" t="s">
        <v>20</v>
      </c>
      <c r="H49" s="24" t="s">
        <v>39</v>
      </c>
      <c r="I49" s="25">
        <v>240</v>
      </c>
      <c r="J49" s="16">
        <v>1888.1</v>
      </c>
      <c r="K49" s="16">
        <v>0</v>
      </c>
      <c r="L49" s="10"/>
    </row>
    <row r="50" spans="1:12" ht="30" customHeight="1" x14ac:dyDescent="0.3">
      <c r="A50" s="14">
        <v>230</v>
      </c>
      <c r="B50" s="43" t="s">
        <v>57</v>
      </c>
      <c r="C50" s="44"/>
      <c r="D50" s="44"/>
      <c r="E50" s="45"/>
      <c r="F50" s="33" t="s">
        <v>22</v>
      </c>
      <c r="G50" s="33" t="s">
        <v>55</v>
      </c>
      <c r="H50" s="21"/>
      <c r="I50" s="22"/>
      <c r="J50" s="19">
        <f>J51+J54</f>
        <v>3893.2999999999997</v>
      </c>
      <c r="K50" s="19">
        <f>K51+K54</f>
        <v>0</v>
      </c>
      <c r="L50" s="10"/>
    </row>
    <row r="51" spans="1:12" ht="27" customHeight="1" x14ac:dyDescent="0.3">
      <c r="A51" s="14">
        <v>230</v>
      </c>
      <c r="B51" s="46" t="s">
        <v>30</v>
      </c>
      <c r="C51" s="46"/>
      <c r="D51" s="46"/>
      <c r="E51" s="46"/>
      <c r="F51" s="20" t="s">
        <v>22</v>
      </c>
      <c r="G51" s="20" t="s">
        <v>17</v>
      </c>
      <c r="H51" s="21"/>
      <c r="I51" s="22"/>
      <c r="J51" s="19">
        <f>J52</f>
        <v>720</v>
      </c>
      <c r="K51" s="19">
        <f>K52</f>
        <v>0</v>
      </c>
      <c r="L51" s="10"/>
    </row>
    <row r="52" spans="1:12" ht="116.25" customHeight="1" x14ac:dyDescent="0.3">
      <c r="A52" s="30">
        <v>230</v>
      </c>
      <c r="B52" s="39" t="s">
        <v>61</v>
      </c>
      <c r="C52" s="40"/>
      <c r="D52" s="40"/>
      <c r="E52" s="41"/>
      <c r="F52" s="23" t="s">
        <v>22</v>
      </c>
      <c r="G52" s="23" t="s">
        <v>17</v>
      </c>
      <c r="H52" s="24" t="s">
        <v>45</v>
      </c>
      <c r="I52" s="25"/>
      <c r="J52" s="16">
        <f>J53</f>
        <v>720</v>
      </c>
      <c r="K52" s="16">
        <f>K53</f>
        <v>0</v>
      </c>
      <c r="L52" s="10"/>
    </row>
    <row r="53" spans="1:12" ht="78.599999999999994" customHeight="1" x14ac:dyDescent="0.3">
      <c r="A53" s="30">
        <v>230</v>
      </c>
      <c r="B53" s="42" t="s">
        <v>10</v>
      </c>
      <c r="C53" s="42"/>
      <c r="D53" s="42"/>
      <c r="E53" s="42"/>
      <c r="F53" s="23" t="s">
        <v>22</v>
      </c>
      <c r="G53" s="23" t="s">
        <v>17</v>
      </c>
      <c r="H53" s="24" t="s">
        <v>45</v>
      </c>
      <c r="I53" s="25">
        <v>240</v>
      </c>
      <c r="J53" s="16">
        <v>720</v>
      </c>
      <c r="K53" s="16">
        <v>0</v>
      </c>
      <c r="L53" s="10"/>
    </row>
    <row r="54" spans="1:12" ht="28.9" customHeight="1" x14ac:dyDescent="0.3">
      <c r="A54" s="14">
        <v>230</v>
      </c>
      <c r="B54" s="46" t="s">
        <v>23</v>
      </c>
      <c r="C54" s="46"/>
      <c r="D54" s="46"/>
      <c r="E54" s="46"/>
      <c r="F54" s="20" t="s">
        <v>22</v>
      </c>
      <c r="G54" s="20" t="s">
        <v>19</v>
      </c>
      <c r="H54" s="21"/>
      <c r="I54" s="22"/>
      <c r="J54" s="19">
        <f>J55</f>
        <v>3173.2999999999997</v>
      </c>
      <c r="K54" s="19">
        <f>K55</f>
        <v>0</v>
      </c>
      <c r="L54" s="10"/>
    </row>
    <row r="55" spans="1:12" ht="117.75" customHeight="1" x14ac:dyDescent="0.3">
      <c r="A55" s="14">
        <v>230</v>
      </c>
      <c r="B55" s="46" t="s">
        <v>62</v>
      </c>
      <c r="C55" s="46"/>
      <c r="D55" s="46"/>
      <c r="E55" s="46"/>
      <c r="F55" s="36" t="s">
        <v>22</v>
      </c>
      <c r="G55" s="36" t="s">
        <v>19</v>
      </c>
      <c r="H55" s="21" t="s">
        <v>40</v>
      </c>
      <c r="I55" s="22"/>
      <c r="J55" s="19">
        <f>J56+J58+J60</f>
        <v>3173.2999999999997</v>
      </c>
      <c r="K55" s="19">
        <f>K56+K58+K60</f>
        <v>0</v>
      </c>
      <c r="L55" s="10"/>
    </row>
    <row r="56" spans="1:12" ht="38.450000000000003" customHeight="1" x14ac:dyDescent="0.3">
      <c r="A56" s="26">
        <v>230</v>
      </c>
      <c r="B56" s="42" t="s">
        <v>31</v>
      </c>
      <c r="C56" s="42"/>
      <c r="D56" s="42"/>
      <c r="E56" s="42"/>
      <c r="F56" s="23" t="s">
        <v>22</v>
      </c>
      <c r="G56" s="23" t="s">
        <v>19</v>
      </c>
      <c r="H56" s="24" t="s">
        <v>41</v>
      </c>
      <c r="I56" s="25"/>
      <c r="J56" s="16">
        <f>J57</f>
        <v>650</v>
      </c>
      <c r="K56" s="16">
        <f>K57</f>
        <v>0</v>
      </c>
      <c r="L56" s="10"/>
    </row>
    <row r="57" spans="1:12" ht="57" customHeight="1" x14ac:dyDescent="0.3">
      <c r="A57" s="26">
        <v>230</v>
      </c>
      <c r="B57" s="42" t="s">
        <v>10</v>
      </c>
      <c r="C57" s="42"/>
      <c r="D57" s="42"/>
      <c r="E57" s="42"/>
      <c r="F57" s="23" t="s">
        <v>22</v>
      </c>
      <c r="G57" s="23" t="s">
        <v>19</v>
      </c>
      <c r="H57" s="24" t="s">
        <v>41</v>
      </c>
      <c r="I57" s="25">
        <v>240</v>
      </c>
      <c r="J57" s="16">
        <v>650</v>
      </c>
      <c r="K57" s="16">
        <v>0</v>
      </c>
      <c r="L57" s="10"/>
    </row>
    <row r="58" spans="1:12" ht="48" customHeight="1" x14ac:dyDescent="0.3">
      <c r="A58" s="30">
        <v>230</v>
      </c>
      <c r="B58" s="42" t="s">
        <v>72</v>
      </c>
      <c r="C58" s="42"/>
      <c r="D58" s="42"/>
      <c r="E58" s="42"/>
      <c r="F58" s="23" t="s">
        <v>22</v>
      </c>
      <c r="G58" s="23" t="s">
        <v>19</v>
      </c>
      <c r="H58" s="24" t="s">
        <v>71</v>
      </c>
      <c r="I58" s="25"/>
      <c r="J58" s="16">
        <f>J59</f>
        <v>300</v>
      </c>
      <c r="K58" s="16">
        <f>K59</f>
        <v>0</v>
      </c>
      <c r="L58" s="10"/>
    </row>
    <row r="59" spans="1:12" ht="39" customHeight="1" x14ac:dyDescent="0.3">
      <c r="A59" s="30">
        <v>230</v>
      </c>
      <c r="B59" s="39" t="s">
        <v>70</v>
      </c>
      <c r="C59" s="40"/>
      <c r="D59" s="40"/>
      <c r="E59" s="41"/>
      <c r="F59" s="23" t="s">
        <v>22</v>
      </c>
      <c r="G59" s="23" t="s">
        <v>19</v>
      </c>
      <c r="H59" s="24" t="s">
        <v>71</v>
      </c>
      <c r="I59" s="25">
        <v>240</v>
      </c>
      <c r="J59" s="16">
        <v>300</v>
      </c>
      <c r="K59" s="16">
        <v>0</v>
      </c>
      <c r="L59" s="10"/>
    </row>
    <row r="60" spans="1:12" ht="43.15" customHeight="1" x14ac:dyDescent="0.3">
      <c r="A60" s="30">
        <v>230</v>
      </c>
      <c r="B60" s="39" t="s">
        <v>46</v>
      </c>
      <c r="C60" s="40"/>
      <c r="D60" s="40"/>
      <c r="E60" s="41"/>
      <c r="F60" s="23" t="s">
        <v>22</v>
      </c>
      <c r="G60" s="23" t="s">
        <v>19</v>
      </c>
      <c r="H60" s="24" t="s">
        <v>47</v>
      </c>
      <c r="I60" s="25"/>
      <c r="J60" s="16">
        <f>J61+J62</f>
        <v>2223.2999999999997</v>
      </c>
      <c r="K60" s="16">
        <f>K61+K62</f>
        <v>0</v>
      </c>
      <c r="L60" s="10"/>
    </row>
    <row r="61" spans="1:12" ht="62.25" customHeight="1" x14ac:dyDescent="0.3">
      <c r="A61" s="30">
        <v>230</v>
      </c>
      <c r="B61" s="42" t="s">
        <v>78</v>
      </c>
      <c r="C61" s="42"/>
      <c r="D61" s="42"/>
      <c r="E61" s="42"/>
      <c r="F61" s="23" t="s">
        <v>22</v>
      </c>
      <c r="G61" s="23" t="s">
        <v>19</v>
      </c>
      <c r="H61" s="24" t="s">
        <v>47</v>
      </c>
      <c r="I61" s="25">
        <v>240</v>
      </c>
      <c r="J61" s="16">
        <v>2223.1999999999998</v>
      </c>
      <c r="K61" s="16">
        <v>0</v>
      </c>
      <c r="L61" s="10"/>
    </row>
    <row r="62" spans="1:12" ht="40.5" customHeight="1" x14ac:dyDescent="0.3">
      <c r="A62" s="30">
        <v>230</v>
      </c>
      <c r="B62" s="42" t="s">
        <v>68</v>
      </c>
      <c r="C62" s="42"/>
      <c r="D62" s="42"/>
      <c r="E62" s="42"/>
      <c r="F62" s="23" t="s">
        <v>22</v>
      </c>
      <c r="G62" s="23" t="s">
        <v>19</v>
      </c>
      <c r="H62" s="24" t="s">
        <v>47</v>
      </c>
      <c r="I62" s="25">
        <v>540</v>
      </c>
      <c r="J62" s="16">
        <v>0.1</v>
      </c>
      <c r="K62" s="16">
        <v>0</v>
      </c>
      <c r="L62" s="10"/>
    </row>
    <row r="63" spans="1:12" ht="30.6" customHeight="1" x14ac:dyDescent="0.3">
      <c r="A63" s="14">
        <v>230</v>
      </c>
      <c r="B63" s="46" t="s">
        <v>58</v>
      </c>
      <c r="C63" s="46"/>
      <c r="D63" s="46"/>
      <c r="E63" s="46"/>
      <c r="F63" s="33" t="s">
        <v>24</v>
      </c>
      <c r="G63" s="33" t="s">
        <v>55</v>
      </c>
      <c r="H63" s="21"/>
      <c r="I63" s="22"/>
      <c r="J63" s="19">
        <f>J64+J70</f>
        <v>730.9</v>
      </c>
      <c r="K63" s="19">
        <f>K64+K70</f>
        <v>0</v>
      </c>
      <c r="L63" s="10"/>
    </row>
    <row r="64" spans="1:12" ht="30.6" customHeight="1" x14ac:dyDescent="0.3">
      <c r="A64" s="14">
        <v>230</v>
      </c>
      <c r="B64" s="46" t="s">
        <v>25</v>
      </c>
      <c r="C64" s="46"/>
      <c r="D64" s="46"/>
      <c r="E64" s="46"/>
      <c r="F64" s="20" t="s">
        <v>24</v>
      </c>
      <c r="G64" s="20" t="s">
        <v>14</v>
      </c>
      <c r="H64" s="21"/>
      <c r="I64" s="22"/>
      <c r="J64" s="19">
        <f>J65</f>
        <v>688.8</v>
      </c>
      <c r="K64" s="19">
        <f>K65</f>
        <v>0</v>
      </c>
      <c r="L64" s="10"/>
    </row>
    <row r="65" spans="1:12" ht="159.75" customHeight="1" x14ac:dyDescent="0.3">
      <c r="A65" s="26">
        <v>230</v>
      </c>
      <c r="B65" s="42" t="s">
        <v>63</v>
      </c>
      <c r="C65" s="42"/>
      <c r="D65" s="42"/>
      <c r="E65" s="42"/>
      <c r="F65" s="23" t="s">
        <v>24</v>
      </c>
      <c r="G65" s="23" t="s">
        <v>14</v>
      </c>
      <c r="H65" s="24" t="s">
        <v>42</v>
      </c>
      <c r="I65" s="25"/>
      <c r="J65" s="16">
        <f>J66+J68</f>
        <v>688.8</v>
      </c>
      <c r="K65" s="16">
        <f>K66+K68</f>
        <v>0</v>
      </c>
      <c r="L65" s="10"/>
    </row>
    <row r="66" spans="1:12" ht="41.45" customHeight="1" x14ac:dyDescent="0.3">
      <c r="A66" s="27">
        <v>230</v>
      </c>
      <c r="B66" s="39" t="s">
        <v>32</v>
      </c>
      <c r="C66" s="40"/>
      <c r="D66" s="40"/>
      <c r="E66" s="41"/>
      <c r="F66" s="23" t="s">
        <v>24</v>
      </c>
      <c r="G66" s="23" t="s">
        <v>14</v>
      </c>
      <c r="H66" s="24" t="s">
        <v>43</v>
      </c>
      <c r="I66" s="25"/>
      <c r="J66" s="16">
        <f>J67</f>
        <v>100</v>
      </c>
      <c r="K66" s="16">
        <f>K67</f>
        <v>0</v>
      </c>
      <c r="L66" s="10"/>
    </row>
    <row r="67" spans="1:12" ht="61.9" customHeight="1" x14ac:dyDescent="0.3">
      <c r="A67" s="26">
        <v>230</v>
      </c>
      <c r="B67" s="42" t="s">
        <v>10</v>
      </c>
      <c r="C67" s="42"/>
      <c r="D67" s="42"/>
      <c r="E67" s="42"/>
      <c r="F67" s="23" t="s">
        <v>24</v>
      </c>
      <c r="G67" s="23" t="s">
        <v>14</v>
      </c>
      <c r="H67" s="24" t="s">
        <v>43</v>
      </c>
      <c r="I67" s="25">
        <v>240</v>
      </c>
      <c r="J67" s="16">
        <v>100</v>
      </c>
      <c r="K67" s="16">
        <v>0</v>
      </c>
      <c r="L67" s="10"/>
    </row>
    <row r="68" spans="1:12" ht="49.15" customHeight="1" x14ac:dyDescent="0.3">
      <c r="A68" s="26">
        <v>230</v>
      </c>
      <c r="B68" s="39" t="s">
        <v>33</v>
      </c>
      <c r="C68" s="40"/>
      <c r="D68" s="40"/>
      <c r="E68" s="41"/>
      <c r="F68" s="23" t="s">
        <v>24</v>
      </c>
      <c r="G68" s="23" t="s">
        <v>14</v>
      </c>
      <c r="H68" s="24" t="s">
        <v>44</v>
      </c>
      <c r="I68" s="25"/>
      <c r="J68" s="16">
        <f>J69</f>
        <v>588.79999999999995</v>
      </c>
      <c r="K68" s="16">
        <f>K69</f>
        <v>0</v>
      </c>
      <c r="L68" s="10"/>
    </row>
    <row r="69" spans="1:12" ht="43.5" customHeight="1" x14ac:dyDescent="0.3">
      <c r="A69" s="26">
        <v>230</v>
      </c>
      <c r="B69" s="42" t="s">
        <v>13</v>
      </c>
      <c r="C69" s="42"/>
      <c r="D69" s="42"/>
      <c r="E69" s="42"/>
      <c r="F69" s="23" t="s">
        <v>24</v>
      </c>
      <c r="G69" s="23" t="s">
        <v>14</v>
      </c>
      <c r="H69" s="24" t="s">
        <v>44</v>
      </c>
      <c r="I69" s="25">
        <v>540</v>
      </c>
      <c r="J69" s="16">
        <v>588.79999999999995</v>
      </c>
      <c r="K69" s="16">
        <v>0</v>
      </c>
      <c r="L69" s="10"/>
    </row>
    <row r="70" spans="1:12" ht="45.6" customHeight="1" x14ac:dyDescent="0.3">
      <c r="A70" s="14">
        <v>230</v>
      </c>
      <c r="B70" s="43" t="s">
        <v>34</v>
      </c>
      <c r="C70" s="44"/>
      <c r="D70" s="44"/>
      <c r="E70" s="45"/>
      <c r="F70" s="29" t="s">
        <v>24</v>
      </c>
      <c r="G70" s="29" t="s">
        <v>21</v>
      </c>
      <c r="H70" s="21"/>
      <c r="I70" s="22"/>
      <c r="J70" s="19">
        <f t="shared" ref="J70:K72" si="5">J71</f>
        <v>42.1</v>
      </c>
      <c r="K70" s="19">
        <f t="shared" si="5"/>
        <v>0</v>
      </c>
      <c r="L70" s="10"/>
    </row>
    <row r="71" spans="1:12" ht="155.25" customHeight="1" x14ac:dyDescent="0.3">
      <c r="A71" s="28">
        <v>230</v>
      </c>
      <c r="B71" s="42" t="s">
        <v>63</v>
      </c>
      <c r="C71" s="42"/>
      <c r="D71" s="42"/>
      <c r="E71" s="42"/>
      <c r="F71" s="23" t="s">
        <v>24</v>
      </c>
      <c r="G71" s="23" t="s">
        <v>21</v>
      </c>
      <c r="H71" s="24" t="s">
        <v>42</v>
      </c>
      <c r="I71" s="25"/>
      <c r="J71" s="16">
        <f t="shared" si="5"/>
        <v>42.1</v>
      </c>
      <c r="K71" s="16">
        <f t="shared" si="5"/>
        <v>0</v>
      </c>
      <c r="L71" s="10"/>
    </row>
    <row r="72" spans="1:12" ht="46.5" customHeight="1" x14ac:dyDescent="0.3">
      <c r="A72" s="28">
        <v>230</v>
      </c>
      <c r="B72" s="39" t="s">
        <v>33</v>
      </c>
      <c r="C72" s="40"/>
      <c r="D72" s="40"/>
      <c r="E72" s="41"/>
      <c r="F72" s="23" t="s">
        <v>24</v>
      </c>
      <c r="G72" s="23" t="s">
        <v>21</v>
      </c>
      <c r="H72" s="24" t="s">
        <v>44</v>
      </c>
      <c r="I72" s="25"/>
      <c r="J72" s="16">
        <f t="shared" si="5"/>
        <v>42.1</v>
      </c>
      <c r="K72" s="16">
        <f t="shared" si="5"/>
        <v>0</v>
      </c>
      <c r="L72" s="10"/>
    </row>
    <row r="73" spans="1:12" ht="45.75" customHeight="1" x14ac:dyDescent="0.3">
      <c r="A73" s="28">
        <v>230</v>
      </c>
      <c r="B73" s="39" t="s">
        <v>13</v>
      </c>
      <c r="C73" s="40"/>
      <c r="D73" s="40"/>
      <c r="E73" s="41"/>
      <c r="F73" s="23" t="s">
        <v>24</v>
      </c>
      <c r="G73" s="23" t="s">
        <v>21</v>
      </c>
      <c r="H73" s="24" t="s">
        <v>44</v>
      </c>
      <c r="I73" s="25">
        <v>540</v>
      </c>
      <c r="J73" s="16">
        <v>42.1</v>
      </c>
      <c r="K73" s="16">
        <v>0</v>
      </c>
      <c r="L73" s="10"/>
    </row>
    <row r="74" spans="1:12" ht="84.75" customHeight="1" x14ac:dyDescent="0.3">
      <c r="A74" s="14">
        <v>230</v>
      </c>
      <c r="B74" s="43" t="s">
        <v>80</v>
      </c>
      <c r="C74" s="44"/>
      <c r="D74" s="44"/>
      <c r="E74" s="45"/>
      <c r="F74" s="37" t="s">
        <v>79</v>
      </c>
      <c r="G74" s="37" t="s">
        <v>55</v>
      </c>
      <c r="H74" s="21"/>
      <c r="I74" s="22"/>
      <c r="J74" s="19">
        <f t="shared" ref="J74:K76" si="6">J75</f>
        <v>1.5</v>
      </c>
      <c r="K74" s="19">
        <f t="shared" si="6"/>
        <v>0</v>
      </c>
      <c r="L74" s="10"/>
    </row>
    <row r="75" spans="1:12" ht="48.75" customHeight="1" x14ac:dyDescent="0.3">
      <c r="A75" s="14">
        <v>230</v>
      </c>
      <c r="B75" s="43" t="s">
        <v>81</v>
      </c>
      <c r="C75" s="44"/>
      <c r="D75" s="44"/>
      <c r="E75" s="45"/>
      <c r="F75" s="38" t="s">
        <v>79</v>
      </c>
      <c r="G75" s="38" t="s">
        <v>19</v>
      </c>
      <c r="H75" s="21"/>
      <c r="I75" s="22"/>
      <c r="J75" s="19">
        <f t="shared" si="6"/>
        <v>1.5</v>
      </c>
      <c r="K75" s="19">
        <f t="shared" si="6"/>
        <v>0</v>
      </c>
      <c r="L75" s="10"/>
    </row>
    <row r="76" spans="1:12" ht="66" customHeight="1" x14ac:dyDescent="0.3">
      <c r="A76" s="30">
        <v>230</v>
      </c>
      <c r="B76" s="39" t="s">
        <v>84</v>
      </c>
      <c r="C76" s="40"/>
      <c r="D76" s="40"/>
      <c r="E76" s="41"/>
      <c r="F76" s="23" t="s">
        <v>79</v>
      </c>
      <c r="G76" s="23" t="s">
        <v>19</v>
      </c>
      <c r="H76" s="24" t="s">
        <v>82</v>
      </c>
      <c r="I76" s="25"/>
      <c r="J76" s="16">
        <f t="shared" si="6"/>
        <v>1.5</v>
      </c>
      <c r="K76" s="16">
        <f t="shared" si="6"/>
        <v>0</v>
      </c>
      <c r="L76" s="10"/>
    </row>
    <row r="77" spans="1:12" ht="45" customHeight="1" x14ac:dyDescent="0.3">
      <c r="A77" s="30">
        <v>230</v>
      </c>
      <c r="B77" s="39" t="s">
        <v>83</v>
      </c>
      <c r="C77" s="40"/>
      <c r="D77" s="40"/>
      <c r="E77" s="41"/>
      <c r="F77" s="23" t="s">
        <v>79</v>
      </c>
      <c r="G77" s="23" t="s">
        <v>19</v>
      </c>
      <c r="H77" s="24" t="s">
        <v>82</v>
      </c>
      <c r="I77" s="25">
        <v>520</v>
      </c>
      <c r="J77" s="16">
        <v>1.5</v>
      </c>
      <c r="K77" s="16">
        <v>0</v>
      </c>
      <c r="L77" s="10"/>
    </row>
    <row r="78" spans="1:12" ht="25.9" customHeight="1" x14ac:dyDescent="0.3">
      <c r="A78" s="17"/>
      <c r="B78" s="46"/>
      <c r="C78" s="46"/>
      <c r="D78" s="46"/>
      <c r="E78" s="46"/>
      <c r="F78" s="20"/>
      <c r="G78" s="20"/>
      <c r="H78" s="21"/>
      <c r="I78" s="22"/>
      <c r="J78" s="19">
        <f>J17</f>
        <v>9781.4999999999982</v>
      </c>
      <c r="K78" s="19">
        <f>K17</f>
        <v>94.8</v>
      </c>
      <c r="L78" s="10"/>
    </row>
    <row r="79" spans="1:12" ht="13.5" customHeight="1" x14ac:dyDescent="0.2">
      <c r="F79" s="1"/>
      <c r="G79" s="1"/>
      <c r="H79" s="1"/>
      <c r="I79" s="1"/>
      <c r="J79" s="1"/>
      <c r="K79" s="34"/>
      <c r="L79" s="6"/>
    </row>
  </sheetData>
  <mergeCells count="73">
    <mergeCell ref="B76:E76"/>
    <mergeCell ref="B74:E74"/>
    <mergeCell ref="B75:E75"/>
    <mergeCell ref="B77:E77"/>
    <mergeCell ref="B36:E36"/>
    <mergeCell ref="B38:E38"/>
    <mergeCell ref="B37:E37"/>
    <mergeCell ref="B41:E41"/>
    <mergeCell ref="B58:E58"/>
    <mergeCell ref="B48:E48"/>
    <mergeCell ref="B49:E49"/>
    <mergeCell ref="B39:E39"/>
    <mergeCell ref="B40:E40"/>
    <mergeCell ref="B46:E46"/>
    <mergeCell ref="B44:E44"/>
    <mergeCell ref="B45:E45"/>
    <mergeCell ref="B43:E43"/>
    <mergeCell ref="B42:E42"/>
    <mergeCell ref="B78:E78"/>
    <mergeCell ref="B47:E47"/>
    <mergeCell ref="B64:E64"/>
    <mergeCell ref="B67:E67"/>
    <mergeCell ref="B57:E57"/>
    <mergeCell ref="B69:E69"/>
    <mergeCell ref="B66:E66"/>
    <mergeCell ref="B54:E54"/>
    <mergeCell ref="B55:E55"/>
    <mergeCell ref="B51:E51"/>
    <mergeCell ref="B52:E52"/>
    <mergeCell ref="B73:E73"/>
    <mergeCell ref="B56:E56"/>
    <mergeCell ref="B65:E65"/>
    <mergeCell ref="B21:E21"/>
    <mergeCell ref="B22:E22"/>
    <mergeCell ref="B35:E35"/>
    <mergeCell ref="B34:E34"/>
    <mergeCell ref="B23:E23"/>
    <mergeCell ref="B24:E24"/>
    <mergeCell ref="B25:E25"/>
    <mergeCell ref="B26:E26"/>
    <mergeCell ref="B28:E28"/>
    <mergeCell ref="B29:E29"/>
    <mergeCell ref="B32:E32"/>
    <mergeCell ref="B33:E33"/>
    <mergeCell ref="B27:E27"/>
    <mergeCell ref="B30:E30"/>
    <mergeCell ref="B31:E31"/>
    <mergeCell ref="A15:A16"/>
    <mergeCell ref="F17:I17"/>
    <mergeCell ref="B17:E17"/>
    <mergeCell ref="B19:E19"/>
    <mergeCell ref="B20:E20"/>
    <mergeCell ref="B18:E18"/>
    <mergeCell ref="I4:K4"/>
    <mergeCell ref="C11:J12"/>
    <mergeCell ref="J15:K15"/>
    <mergeCell ref="B15:E16"/>
    <mergeCell ref="F15:F16"/>
    <mergeCell ref="G15:G16"/>
    <mergeCell ref="H15:H16"/>
    <mergeCell ref="I15:I16"/>
    <mergeCell ref="H5:K9"/>
    <mergeCell ref="B72:E72"/>
    <mergeCell ref="B60:E60"/>
    <mergeCell ref="B61:E61"/>
    <mergeCell ref="B50:E50"/>
    <mergeCell ref="B63:E63"/>
    <mergeCell ref="B70:E70"/>
    <mergeCell ref="B53:E53"/>
    <mergeCell ref="B68:E68"/>
    <mergeCell ref="B62:E62"/>
    <mergeCell ref="B59:E59"/>
    <mergeCell ref="B71:E71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5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2021-11-15T06:21:11Z</cp:lastPrinted>
  <dcterms:created xsi:type="dcterms:W3CDTF">2013-09-25T09:34:15Z</dcterms:created>
  <dcterms:modified xsi:type="dcterms:W3CDTF">2021-11-15T06:22:10Z</dcterms:modified>
</cp:coreProperties>
</file>