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45621"/>
</workbook>
</file>

<file path=xl/calcChain.xml><?xml version="1.0" encoding="utf-8"?>
<calcChain xmlns="http://schemas.openxmlformats.org/spreadsheetml/2006/main">
  <c r="I45" i="2" l="1"/>
  <c r="K45" i="2"/>
  <c r="J43" i="2"/>
  <c r="K43" i="2"/>
  <c r="J39" i="2"/>
  <c r="K39" i="2"/>
  <c r="J36" i="2"/>
  <c r="K36" i="2"/>
  <c r="J34" i="2"/>
  <c r="K34" i="2"/>
  <c r="J30" i="2"/>
  <c r="K30" i="2"/>
  <c r="J28" i="2"/>
  <c r="K28" i="2"/>
  <c r="J24" i="2"/>
  <c r="K24" i="2"/>
  <c r="J21" i="2"/>
  <c r="K21" i="2"/>
  <c r="J19" i="2"/>
  <c r="K19" i="2"/>
  <c r="J16" i="2"/>
  <c r="K16" i="2"/>
  <c r="J45" i="2" l="1"/>
  <c r="J38" i="2"/>
  <c r="K38" i="2"/>
  <c r="K33" i="2"/>
  <c r="J33" i="2"/>
  <c r="K27" i="2"/>
  <c r="J27" i="2"/>
  <c r="I24" i="2"/>
  <c r="H24" i="2"/>
  <c r="I39" i="2" l="1"/>
  <c r="H39" i="2"/>
  <c r="I21" i="2" l="1"/>
  <c r="H21" i="2"/>
  <c r="I19" i="2" l="1"/>
  <c r="H19" i="2"/>
  <c r="I30" i="2" l="1"/>
  <c r="H30" i="2"/>
  <c r="I28" i="2" l="1"/>
  <c r="H28" i="2"/>
  <c r="I36" i="2"/>
  <c r="H36" i="2"/>
  <c r="I34" i="2"/>
  <c r="H34" i="2"/>
  <c r="I43" i="2"/>
  <c r="H43" i="2"/>
  <c r="I16" i="2"/>
  <c r="H16" i="2"/>
  <c r="I38" i="2" l="1"/>
  <c r="H38" i="2"/>
  <c r="H27" i="2"/>
  <c r="I27" i="2"/>
  <c r="I33" i="2"/>
  <c r="H33" i="2"/>
  <c r="H45" i="2" l="1"/>
</calcChain>
</file>

<file path=xl/sharedStrings.xml><?xml version="1.0" encoding="utf-8"?>
<sst xmlns="http://schemas.openxmlformats.org/spreadsheetml/2006/main" count="70" uniqueCount="42">
  <si>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</si>
  <si>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</si>
  <si>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</si>
  <si>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</si>
  <si>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</si>
  <si>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</si>
  <si>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</si>
  <si>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</si>
  <si>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</si>
  <si>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</si>
  <si>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</si>
  <si>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</si>
  <si>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</si>
  <si>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</si>
  <si>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</si>
  <si>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</si>
  <si>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Непрограммные направления расходов местного бюджета в области национальной экономики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</si>
  <si>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</si>
  <si>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</si>
  <si>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</si>
  <si>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</si>
  <si>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</si>
  <si>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</si>
  <si>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</si>
  <si>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</si>
  <si>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</si>
  <si>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90 4 00 00000</t>
  </si>
  <si>
    <t>61 0 00 00000</t>
  </si>
  <si>
    <t>62 4 00 00000</t>
  </si>
  <si>
    <t>Подпрограмма "Прочие мероприятия по благоустройству"</t>
  </si>
  <si>
    <t>Утверждено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</si>
  <si>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</si>
  <si>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</si>
  <si>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</si>
  <si>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</si>
  <si>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</si>
  <si>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</si>
  <si>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</si>
  <si>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Приложение 3</t>
  </si>
  <si>
    <t>к Решению Собрания представителей сельского поселения Мокша муниципального района Большеглушицкий Самарской области "Об утверждении  отчета об исполнении бюджета сельского поселения Мокша муниципального района Большеглушицкий Самарской области за 2019 год "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</si>
  <si>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за 2019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</si>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</sst>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" fillId="0" borderId="0" xfId="1" applyAlignment="1">
      <alignment horizontal="right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>
      <alignment horizontal="center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7" workbookViewId="0">
      <selection activeCell="B10" sqref="B10:I11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13.7109375" style="3" customWidth="1"/>
    <col min="10" max="10" width="17.28515625" style="3" customWidth="1"/>
    <col min="11" max="11" width="13.42578125" style="3" customWidth="1"/>
    <col min="12" max="247" width="9.140625" style="3" customWidth="1"/>
    <col min="248" max="16384" width="9.140625" style="3"/>
  </cols>
  <sheetData>
    <row r="1" spans="1:11" ht="15" customHeight="1" x14ac:dyDescent="0.25">
      <c r="E1" s="1"/>
      <c r="F1" s="1"/>
      <c r="G1" s="8"/>
      <c r="H1" s="8"/>
      <c r="I1" s="8"/>
      <c r="J1" s="2"/>
    </row>
    <row r="2" spans="1:11" ht="15" customHeight="1" x14ac:dyDescent="0.25">
      <c r="E2" s="1"/>
      <c r="F2" s="1"/>
      <c r="G2" s="8"/>
      <c r="H2" s="8"/>
      <c r="I2" s="8"/>
      <c r="J2" s="2"/>
    </row>
    <row r="3" spans="1:11" ht="15" customHeight="1" x14ac:dyDescent="0.25">
      <c r="E3" s="1"/>
      <c r="F3" s="1"/>
      <c r="G3" s="8"/>
      <c r="H3" s="8"/>
      <c r="I3" s="8"/>
      <c r="J3" s="2"/>
    </row>
    <row r="4" spans="1:11" ht="15" customHeight="1" x14ac:dyDescent="0.25">
      <c r="E4" s="1"/>
      <c r="F4" s="33" t="s">
        <v>38</v>
      </c>
      <c r="G4" s="33"/>
      <c r="H4" s="33"/>
      <c r="I4" s="33"/>
      <c r="J4" s="2"/>
    </row>
    <row r="5" spans="1:11" ht="15" customHeight="1" x14ac:dyDescent="0.2">
      <c r="E5" s="39" t="s">
        <v>39</v>
      </c>
      <c r="F5" s="39"/>
      <c r="G5" s="39"/>
      <c r="H5" s="39"/>
      <c r="I5" s="39"/>
      <c r="J5" s="2"/>
    </row>
    <row r="6" spans="1:11" ht="34.15" customHeight="1" x14ac:dyDescent="0.2">
      <c r="E6" s="39"/>
      <c r="F6" s="39"/>
      <c r="G6" s="39"/>
      <c r="H6" s="39"/>
      <c r="I6" s="39"/>
      <c r="J6" s="2"/>
    </row>
    <row r="7" spans="1:11" ht="15" customHeight="1" x14ac:dyDescent="0.2">
      <c r="E7" s="39"/>
      <c r="F7" s="39"/>
      <c r="G7" s="39"/>
      <c r="H7" s="39"/>
      <c r="I7" s="39"/>
      <c r="J7" s="2"/>
    </row>
    <row r="8" spans="1:11" ht="39" customHeight="1" x14ac:dyDescent="0.2">
      <c r="E8" s="39"/>
      <c r="F8" s="39"/>
      <c r="G8" s="39"/>
      <c r="H8" s="39"/>
      <c r="I8" s="39"/>
      <c r="J8" s="4"/>
    </row>
    <row r="9" spans="1:11" ht="20.45" hidden="1" customHeight="1" x14ac:dyDescent="0.2">
      <c r="C9" s="7"/>
      <c r="D9" s="7"/>
      <c r="E9" s="39"/>
      <c r="F9" s="39"/>
      <c r="G9" s="39"/>
      <c r="H9" s="39"/>
      <c r="I9" s="39"/>
      <c r="J9" s="4"/>
    </row>
    <row r="10" spans="1:11" ht="103.5" customHeight="1" x14ac:dyDescent="0.2">
      <c r="B10" s="35" t="s">
        <v>40</v>
      </c>
      <c r="C10" s="35"/>
      <c r="D10" s="35"/>
      <c r="E10" s="35"/>
      <c r="F10" s="35"/>
      <c r="G10" s="35"/>
      <c r="H10" s="35"/>
      <c r="I10" s="35"/>
      <c r="J10" s="4"/>
    </row>
    <row r="11" spans="1:11" ht="66" hidden="1" customHeight="1" x14ac:dyDescent="0.2">
      <c r="B11" s="35"/>
      <c r="C11" s="35"/>
      <c r="D11" s="35"/>
      <c r="E11" s="35"/>
      <c r="F11" s="35"/>
      <c r="G11" s="35"/>
      <c r="H11" s="35"/>
      <c r="I11" s="35"/>
      <c r="J11" s="4"/>
    </row>
    <row r="12" spans="1:11" ht="15.6" customHeight="1" x14ac:dyDescent="0.25">
      <c r="C12" s="7"/>
      <c r="D12" s="7"/>
      <c r="E12" s="7"/>
      <c r="F12" s="9"/>
      <c r="G12" s="9"/>
      <c r="H12" s="9"/>
      <c r="I12" s="9"/>
      <c r="J12" s="4"/>
    </row>
    <row r="13" spans="1:11" ht="15" customHeight="1" x14ac:dyDescent="0.2">
      <c r="E13" s="5"/>
      <c r="F13" s="5"/>
      <c r="G13" s="5"/>
      <c r="H13" s="5"/>
      <c r="I13" s="6"/>
      <c r="J13" s="4"/>
    </row>
    <row r="14" spans="1:11" ht="30" customHeight="1" x14ac:dyDescent="0.3">
      <c r="A14" s="34" t="s">
        <v>12</v>
      </c>
      <c r="B14" s="34"/>
      <c r="C14" s="34"/>
      <c r="D14" s="34"/>
      <c r="E14" s="34" t="s">
        <v>0</v>
      </c>
      <c r="F14" s="34" t="s">
        <v>1</v>
      </c>
      <c r="G14" s="13"/>
      <c r="H14" s="36" t="s">
        <v>2</v>
      </c>
      <c r="I14" s="37"/>
      <c r="J14" s="37"/>
      <c r="K14" s="38"/>
    </row>
    <row r="15" spans="1:11" ht="194.25" customHeight="1" x14ac:dyDescent="0.3">
      <c r="A15" s="34"/>
      <c r="B15" s="34"/>
      <c r="C15" s="34"/>
      <c r="D15" s="34"/>
      <c r="E15" s="34"/>
      <c r="F15" s="34"/>
      <c r="G15" s="13"/>
      <c r="H15" s="23" t="s">
        <v>30</v>
      </c>
      <c r="I15" s="23" t="s">
        <v>3</v>
      </c>
      <c r="J15" s="23" t="s">
        <v>41</v>
      </c>
      <c r="K15" s="23" t="s">
        <v>3</v>
      </c>
    </row>
    <row r="16" spans="1:11" ht="116.25" customHeight="1" x14ac:dyDescent="0.3">
      <c r="A16" s="32" t="s">
        <v>31</v>
      </c>
      <c r="B16" s="32"/>
      <c r="C16" s="32"/>
      <c r="D16" s="32"/>
      <c r="E16" s="14" t="s">
        <v>17</v>
      </c>
      <c r="F16" s="15"/>
      <c r="G16" s="13"/>
      <c r="H16" s="16">
        <f>H17+H18</f>
        <v>823</v>
      </c>
      <c r="I16" s="16">
        <f>I17+I18</f>
        <v>467.8</v>
      </c>
      <c r="J16" s="16">
        <f t="shared" ref="J16:K16" si="0">J17+J18</f>
        <v>820.80000000000007</v>
      </c>
      <c r="K16" s="16">
        <f t="shared" si="0"/>
        <v>465.6</v>
      </c>
    </row>
    <row r="17" spans="1:11" ht="61.5" customHeight="1" x14ac:dyDescent="0.3">
      <c r="A17" s="24" t="s">
        <v>4</v>
      </c>
      <c r="B17" s="24"/>
      <c r="C17" s="24"/>
      <c r="D17" s="24"/>
      <c r="E17" s="17" t="s">
        <v>17</v>
      </c>
      <c r="F17" s="18">
        <v>240</v>
      </c>
      <c r="G17" s="19"/>
      <c r="H17" s="10">
        <v>820.9</v>
      </c>
      <c r="I17" s="10">
        <v>467.8</v>
      </c>
      <c r="J17" s="10">
        <v>818.7</v>
      </c>
      <c r="K17" s="10">
        <v>465.6</v>
      </c>
    </row>
    <row r="18" spans="1:11" ht="38.450000000000003" customHeight="1" x14ac:dyDescent="0.3">
      <c r="A18" s="24" t="s">
        <v>5</v>
      </c>
      <c r="B18" s="24"/>
      <c r="C18" s="24"/>
      <c r="D18" s="24"/>
      <c r="E18" s="17" t="s">
        <v>17</v>
      </c>
      <c r="F18" s="18">
        <v>850</v>
      </c>
      <c r="G18" s="19"/>
      <c r="H18" s="10">
        <v>2.1</v>
      </c>
      <c r="I18" s="10">
        <v>0</v>
      </c>
      <c r="J18" s="10">
        <v>2.1</v>
      </c>
      <c r="K18" s="10">
        <v>0</v>
      </c>
    </row>
    <row r="19" spans="1:11" ht="102" customHeight="1" x14ac:dyDescent="0.3">
      <c r="A19" s="25" t="s">
        <v>37</v>
      </c>
      <c r="B19" s="26"/>
      <c r="C19" s="26"/>
      <c r="D19" s="27"/>
      <c r="E19" s="14" t="s">
        <v>36</v>
      </c>
      <c r="F19" s="15"/>
      <c r="G19" s="13"/>
      <c r="H19" s="16">
        <f>H20</f>
        <v>15.1</v>
      </c>
      <c r="I19" s="16">
        <f>I20</f>
        <v>0</v>
      </c>
      <c r="J19" s="16">
        <f t="shared" ref="J19:K19" si="1">J20</f>
        <v>15.1</v>
      </c>
      <c r="K19" s="16">
        <f t="shared" si="1"/>
        <v>0</v>
      </c>
    </row>
    <row r="20" spans="1:11" ht="63" customHeight="1" x14ac:dyDescent="0.3">
      <c r="A20" s="24" t="s">
        <v>4</v>
      </c>
      <c r="B20" s="24"/>
      <c r="C20" s="24"/>
      <c r="D20" s="24"/>
      <c r="E20" s="17" t="s">
        <v>36</v>
      </c>
      <c r="F20" s="18">
        <v>240</v>
      </c>
      <c r="G20" s="19"/>
      <c r="H20" s="10">
        <v>15.1</v>
      </c>
      <c r="I20" s="10">
        <v>0</v>
      </c>
      <c r="J20" s="10">
        <v>15.1</v>
      </c>
      <c r="K20" s="10">
        <v>0</v>
      </c>
    </row>
    <row r="21" spans="1:11" ht="125.25" customHeight="1" x14ac:dyDescent="0.3">
      <c r="A21" s="25" t="s">
        <v>32</v>
      </c>
      <c r="B21" s="26"/>
      <c r="C21" s="26"/>
      <c r="D21" s="27"/>
      <c r="E21" s="14" t="s">
        <v>18</v>
      </c>
      <c r="F21" s="15"/>
      <c r="G21" s="13"/>
      <c r="H21" s="16">
        <f>H22+H23</f>
        <v>857.3</v>
      </c>
      <c r="I21" s="16">
        <f>I22+I23</f>
        <v>0</v>
      </c>
      <c r="J21" s="16">
        <f t="shared" ref="J21:K21" si="2">J22+J23</f>
        <v>523.6</v>
      </c>
      <c r="K21" s="16">
        <f t="shared" si="2"/>
        <v>0</v>
      </c>
    </row>
    <row r="22" spans="1:11" ht="69.75" customHeight="1" x14ac:dyDescent="0.3">
      <c r="A22" s="24" t="s">
        <v>4</v>
      </c>
      <c r="B22" s="24"/>
      <c r="C22" s="24"/>
      <c r="D22" s="24"/>
      <c r="E22" s="17" t="s">
        <v>18</v>
      </c>
      <c r="F22" s="18">
        <v>240</v>
      </c>
      <c r="G22" s="19"/>
      <c r="H22" s="10">
        <v>707.3</v>
      </c>
      <c r="I22" s="10">
        <v>0</v>
      </c>
      <c r="J22" s="10">
        <v>373.6</v>
      </c>
      <c r="K22" s="10">
        <v>0</v>
      </c>
    </row>
    <row r="23" spans="1:11" ht="41.45" customHeight="1" x14ac:dyDescent="0.3">
      <c r="A23" s="24" t="s">
        <v>7</v>
      </c>
      <c r="B23" s="24"/>
      <c r="C23" s="24"/>
      <c r="D23" s="24"/>
      <c r="E23" s="17" t="s">
        <v>18</v>
      </c>
      <c r="F23" s="18">
        <v>540</v>
      </c>
      <c r="G23" s="19"/>
      <c r="H23" s="10">
        <v>150</v>
      </c>
      <c r="I23" s="10">
        <v>0</v>
      </c>
      <c r="J23" s="10">
        <v>150</v>
      </c>
      <c r="K23" s="10">
        <v>0</v>
      </c>
    </row>
    <row r="24" spans="1:11" ht="99.6" customHeight="1" x14ac:dyDescent="0.3">
      <c r="A24" s="25" t="s">
        <v>33</v>
      </c>
      <c r="B24" s="26"/>
      <c r="C24" s="26"/>
      <c r="D24" s="27"/>
      <c r="E24" s="14" t="s">
        <v>27</v>
      </c>
      <c r="F24" s="15"/>
      <c r="G24" s="13"/>
      <c r="H24" s="16">
        <f>H25+H26</f>
        <v>292.39999999999998</v>
      </c>
      <c r="I24" s="16">
        <f>I25+I26</f>
        <v>0</v>
      </c>
      <c r="J24" s="16">
        <f t="shared" ref="J24:K24" si="3">J25+J26</f>
        <v>292.39999999999998</v>
      </c>
      <c r="K24" s="16">
        <f t="shared" si="3"/>
        <v>0</v>
      </c>
    </row>
    <row r="25" spans="1:11" ht="66.75" customHeight="1" x14ac:dyDescent="0.3">
      <c r="A25" s="24" t="s">
        <v>4</v>
      </c>
      <c r="B25" s="24"/>
      <c r="C25" s="24"/>
      <c r="D25" s="24"/>
      <c r="E25" s="17" t="s">
        <v>27</v>
      </c>
      <c r="F25" s="18">
        <v>240</v>
      </c>
      <c r="G25" s="19"/>
      <c r="H25" s="10">
        <v>282.39999999999998</v>
      </c>
      <c r="I25" s="10">
        <v>0</v>
      </c>
      <c r="J25" s="10">
        <v>282.39999999999998</v>
      </c>
      <c r="K25" s="10">
        <v>0</v>
      </c>
    </row>
    <row r="26" spans="1:11" ht="47.45" customHeight="1" x14ac:dyDescent="0.3">
      <c r="A26" s="24" t="s">
        <v>7</v>
      </c>
      <c r="B26" s="24"/>
      <c r="C26" s="24"/>
      <c r="D26" s="24"/>
      <c r="E26" s="17" t="s">
        <v>27</v>
      </c>
      <c r="F26" s="18">
        <v>540</v>
      </c>
      <c r="G26" s="19"/>
      <c r="H26" s="10">
        <v>10</v>
      </c>
      <c r="I26" s="10">
        <v>0</v>
      </c>
      <c r="J26" s="10">
        <v>10</v>
      </c>
      <c r="K26" s="10">
        <v>0</v>
      </c>
    </row>
    <row r="27" spans="1:11" ht="99" customHeight="1" x14ac:dyDescent="0.3">
      <c r="A27" s="32" t="s">
        <v>34</v>
      </c>
      <c r="B27" s="32"/>
      <c r="C27" s="32"/>
      <c r="D27" s="32"/>
      <c r="E27" s="14" t="s">
        <v>19</v>
      </c>
      <c r="F27" s="15"/>
      <c r="G27" s="13"/>
      <c r="H27" s="16">
        <f>H28+H30</f>
        <v>1169.5</v>
      </c>
      <c r="I27" s="16">
        <f>I28+I30</f>
        <v>450.79999999999995</v>
      </c>
      <c r="J27" s="16">
        <f t="shared" ref="J27:K27" si="4">J28+J30</f>
        <v>1026.8</v>
      </c>
      <c r="K27" s="16">
        <f t="shared" si="4"/>
        <v>450.79999999999995</v>
      </c>
    </row>
    <row r="28" spans="1:11" ht="40.15" customHeight="1" x14ac:dyDescent="0.3">
      <c r="A28" s="24" t="s">
        <v>11</v>
      </c>
      <c r="B28" s="24"/>
      <c r="C28" s="24"/>
      <c r="D28" s="24"/>
      <c r="E28" s="17" t="s">
        <v>20</v>
      </c>
      <c r="F28" s="18"/>
      <c r="G28" s="19"/>
      <c r="H28" s="10">
        <f>H29</f>
        <v>273.89999999999998</v>
      </c>
      <c r="I28" s="10">
        <f>I29</f>
        <v>184.1</v>
      </c>
      <c r="J28" s="10">
        <f t="shared" ref="J28:K28" si="5">J29</f>
        <v>204.4</v>
      </c>
      <c r="K28" s="10">
        <f t="shared" si="5"/>
        <v>184.1</v>
      </c>
    </row>
    <row r="29" spans="1:11" ht="62.25" customHeight="1" x14ac:dyDescent="0.3">
      <c r="A29" s="24" t="s">
        <v>4</v>
      </c>
      <c r="B29" s="24"/>
      <c r="C29" s="24"/>
      <c r="D29" s="24"/>
      <c r="E29" s="17" t="s">
        <v>20</v>
      </c>
      <c r="F29" s="18">
        <v>240</v>
      </c>
      <c r="G29" s="19"/>
      <c r="H29" s="10">
        <v>273.89999999999998</v>
      </c>
      <c r="I29" s="10">
        <v>184.1</v>
      </c>
      <c r="J29" s="10">
        <v>204.4</v>
      </c>
      <c r="K29" s="10">
        <v>184.1</v>
      </c>
    </row>
    <row r="30" spans="1:11" ht="45.6" customHeight="1" x14ac:dyDescent="0.3">
      <c r="A30" s="28" t="s">
        <v>29</v>
      </c>
      <c r="B30" s="29"/>
      <c r="C30" s="29"/>
      <c r="D30" s="30"/>
      <c r="E30" s="17" t="s">
        <v>28</v>
      </c>
      <c r="F30" s="18"/>
      <c r="G30" s="19"/>
      <c r="H30" s="10">
        <f>H31+H32</f>
        <v>895.6</v>
      </c>
      <c r="I30" s="10">
        <f>I31+I32</f>
        <v>266.7</v>
      </c>
      <c r="J30" s="10">
        <f t="shared" ref="J30:K30" si="6">J31+J32</f>
        <v>822.4</v>
      </c>
      <c r="K30" s="10">
        <f t="shared" si="6"/>
        <v>266.7</v>
      </c>
    </row>
    <row r="31" spans="1:11" ht="63" customHeight="1" x14ac:dyDescent="0.3">
      <c r="A31" s="24" t="s">
        <v>4</v>
      </c>
      <c r="B31" s="24"/>
      <c r="C31" s="24"/>
      <c r="D31" s="24"/>
      <c r="E31" s="17" t="s">
        <v>28</v>
      </c>
      <c r="F31" s="18">
        <v>240</v>
      </c>
      <c r="G31" s="19"/>
      <c r="H31" s="10">
        <v>725.5</v>
      </c>
      <c r="I31" s="10">
        <v>266.7</v>
      </c>
      <c r="J31" s="10">
        <v>723.9</v>
      </c>
      <c r="K31" s="10">
        <v>266.7</v>
      </c>
    </row>
    <row r="32" spans="1:11" ht="45.6" customHeight="1" x14ac:dyDescent="0.3">
      <c r="A32" s="24" t="s">
        <v>7</v>
      </c>
      <c r="B32" s="24"/>
      <c r="C32" s="24"/>
      <c r="D32" s="24"/>
      <c r="E32" s="17" t="s">
        <v>28</v>
      </c>
      <c r="F32" s="18">
        <v>540</v>
      </c>
      <c r="G32" s="19"/>
      <c r="H32" s="10">
        <v>170.1</v>
      </c>
      <c r="I32" s="10">
        <v>0</v>
      </c>
      <c r="J32" s="10">
        <v>98.5</v>
      </c>
      <c r="K32" s="10">
        <v>0</v>
      </c>
    </row>
    <row r="33" spans="1:11" ht="138" customHeight="1" x14ac:dyDescent="0.3">
      <c r="A33" s="25" t="s">
        <v>35</v>
      </c>
      <c r="B33" s="26"/>
      <c r="C33" s="26"/>
      <c r="D33" s="27"/>
      <c r="E33" s="14" t="s">
        <v>21</v>
      </c>
      <c r="F33" s="15"/>
      <c r="G33" s="13"/>
      <c r="H33" s="16">
        <f>H34+H36</f>
        <v>1362.5</v>
      </c>
      <c r="I33" s="16">
        <f>I34+I36</f>
        <v>0</v>
      </c>
      <c r="J33" s="16">
        <f t="shared" ref="J33:K33" si="7">J34+J36</f>
        <v>1359.5</v>
      </c>
      <c r="K33" s="16">
        <f t="shared" si="7"/>
        <v>0</v>
      </c>
    </row>
    <row r="34" spans="1:11" ht="41.45" customHeight="1" x14ac:dyDescent="0.3">
      <c r="A34" s="28" t="s">
        <v>14</v>
      </c>
      <c r="B34" s="29"/>
      <c r="C34" s="29"/>
      <c r="D34" s="30"/>
      <c r="E34" s="17" t="s">
        <v>22</v>
      </c>
      <c r="F34" s="18"/>
      <c r="G34" s="19"/>
      <c r="H34" s="10">
        <f>H35</f>
        <v>20</v>
      </c>
      <c r="I34" s="10">
        <f>I35</f>
        <v>0</v>
      </c>
      <c r="J34" s="10">
        <f t="shared" ref="J34:K34" si="8">J35</f>
        <v>17</v>
      </c>
      <c r="K34" s="10">
        <f t="shared" si="8"/>
        <v>0</v>
      </c>
    </row>
    <row r="35" spans="1:11" ht="55.15" customHeight="1" x14ac:dyDescent="0.3">
      <c r="A35" s="24" t="s">
        <v>4</v>
      </c>
      <c r="B35" s="24"/>
      <c r="C35" s="24"/>
      <c r="D35" s="24"/>
      <c r="E35" s="17" t="s">
        <v>22</v>
      </c>
      <c r="F35" s="18">
        <v>240</v>
      </c>
      <c r="G35" s="19"/>
      <c r="H35" s="10">
        <v>20</v>
      </c>
      <c r="I35" s="10">
        <v>0</v>
      </c>
      <c r="J35" s="10">
        <v>17</v>
      </c>
      <c r="K35" s="10">
        <v>0</v>
      </c>
    </row>
    <row r="36" spans="1:11" ht="48" customHeight="1" x14ac:dyDescent="0.3">
      <c r="A36" s="28" t="s">
        <v>15</v>
      </c>
      <c r="B36" s="29"/>
      <c r="C36" s="29"/>
      <c r="D36" s="30"/>
      <c r="E36" s="17" t="s">
        <v>23</v>
      </c>
      <c r="F36" s="18"/>
      <c r="G36" s="19"/>
      <c r="H36" s="10">
        <f>H37</f>
        <v>1342.5</v>
      </c>
      <c r="I36" s="10">
        <f>I37</f>
        <v>0</v>
      </c>
      <c r="J36" s="10">
        <f t="shared" ref="J36:K36" si="9">J37</f>
        <v>1342.5</v>
      </c>
      <c r="K36" s="10">
        <f t="shared" si="9"/>
        <v>0</v>
      </c>
    </row>
    <row r="37" spans="1:11" ht="40.15" customHeight="1" x14ac:dyDescent="0.3">
      <c r="A37" s="24" t="s">
        <v>7</v>
      </c>
      <c r="B37" s="24"/>
      <c r="C37" s="24"/>
      <c r="D37" s="24"/>
      <c r="E37" s="17" t="s">
        <v>23</v>
      </c>
      <c r="F37" s="18">
        <v>540</v>
      </c>
      <c r="G37" s="20"/>
      <c r="H37" s="19">
        <v>1342.5</v>
      </c>
      <c r="I37" s="21">
        <v>0</v>
      </c>
      <c r="J37" s="21">
        <v>1342.5</v>
      </c>
      <c r="K37" s="21">
        <v>0</v>
      </c>
    </row>
    <row r="38" spans="1:11" ht="41.45" customHeight="1" x14ac:dyDescent="0.3">
      <c r="A38" s="32" t="s">
        <v>9</v>
      </c>
      <c r="B38" s="32"/>
      <c r="C38" s="32"/>
      <c r="D38" s="32"/>
      <c r="E38" s="14" t="s">
        <v>24</v>
      </c>
      <c r="F38" s="15"/>
      <c r="G38" s="13"/>
      <c r="H38" s="16">
        <f>H39+H43</f>
        <v>2461.1999999999998</v>
      </c>
      <c r="I38" s="16">
        <f>I39+I43</f>
        <v>666.19999999999993</v>
      </c>
      <c r="J38" s="16">
        <f t="shared" ref="J38:K38" si="10">J39+J43</f>
        <v>2461.1999999999998</v>
      </c>
      <c r="K38" s="16">
        <f t="shared" si="10"/>
        <v>666.19999999999993</v>
      </c>
    </row>
    <row r="39" spans="1:11" ht="126" customHeight="1" x14ac:dyDescent="0.3">
      <c r="A39" s="24" t="s">
        <v>10</v>
      </c>
      <c r="B39" s="24"/>
      <c r="C39" s="24"/>
      <c r="D39" s="24"/>
      <c r="E39" s="17" t="s">
        <v>25</v>
      </c>
      <c r="F39" s="18"/>
      <c r="G39" s="19"/>
      <c r="H39" s="10">
        <f>H40+H41+H42</f>
        <v>1682.6</v>
      </c>
      <c r="I39" s="10">
        <f>I40+I41+I42</f>
        <v>82.3</v>
      </c>
      <c r="J39" s="10">
        <f t="shared" ref="J39:K39" si="11">J40+J41+J42</f>
        <v>1682.6</v>
      </c>
      <c r="K39" s="10">
        <f t="shared" si="11"/>
        <v>82.3</v>
      </c>
    </row>
    <row r="40" spans="1:11" ht="50.45" customHeight="1" x14ac:dyDescent="0.3">
      <c r="A40" s="24" t="s">
        <v>13</v>
      </c>
      <c r="B40" s="24"/>
      <c r="C40" s="24"/>
      <c r="D40" s="24"/>
      <c r="E40" s="17" t="s">
        <v>25</v>
      </c>
      <c r="F40" s="18">
        <v>120</v>
      </c>
      <c r="G40" s="19"/>
      <c r="H40" s="10">
        <v>1621.7</v>
      </c>
      <c r="I40" s="10">
        <v>82.3</v>
      </c>
      <c r="J40" s="10">
        <v>1621.7</v>
      </c>
      <c r="K40" s="10">
        <v>82.3</v>
      </c>
    </row>
    <row r="41" spans="1:11" ht="65.25" customHeight="1" x14ac:dyDescent="0.3">
      <c r="A41" s="24" t="s">
        <v>4</v>
      </c>
      <c r="B41" s="24"/>
      <c r="C41" s="24"/>
      <c r="D41" s="24"/>
      <c r="E41" s="17" t="s">
        <v>25</v>
      </c>
      <c r="F41" s="18">
        <v>240</v>
      </c>
      <c r="G41" s="19"/>
      <c r="H41" s="10">
        <v>59.8</v>
      </c>
      <c r="I41" s="10">
        <v>0</v>
      </c>
      <c r="J41" s="10">
        <v>59.8</v>
      </c>
      <c r="K41" s="10">
        <v>0</v>
      </c>
    </row>
    <row r="42" spans="1:11" ht="41.45" customHeight="1" x14ac:dyDescent="0.3">
      <c r="A42" s="24" t="s">
        <v>7</v>
      </c>
      <c r="B42" s="24"/>
      <c r="C42" s="24"/>
      <c r="D42" s="24"/>
      <c r="E42" s="17" t="s">
        <v>25</v>
      </c>
      <c r="F42" s="18">
        <v>540</v>
      </c>
      <c r="G42" s="19"/>
      <c r="H42" s="10">
        <v>1.1000000000000001</v>
      </c>
      <c r="I42" s="10">
        <v>0</v>
      </c>
      <c r="J42" s="10">
        <v>1.1000000000000001</v>
      </c>
      <c r="K42" s="10">
        <v>0</v>
      </c>
    </row>
    <row r="43" spans="1:11" ht="49.9" customHeight="1" x14ac:dyDescent="0.3">
      <c r="A43" s="24" t="s">
        <v>16</v>
      </c>
      <c r="B43" s="24"/>
      <c r="C43" s="24"/>
      <c r="D43" s="24"/>
      <c r="E43" s="17" t="s">
        <v>26</v>
      </c>
      <c r="F43" s="18"/>
      <c r="G43" s="19"/>
      <c r="H43" s="10">
        <f>H44</f>
        <v>778.6</v>
      </c>
      <c r="I43" s="10">
        <f>I44</f>
        <v>583.9</v>
      </c>
      <c r="J43" s="10">
        <f t="shared" ref="J43:K43" si="12">J44</f>
        <v>778.6</v>
      </c>
      <c r="K43" s="10">
        <f t="shared" si="12"/>
        <v>583.9</v>
      </c>
    </row>
    <row r="44" spans="1:11" ht="70.150000000000006" customHeight="1" x14ac:dyDescent="0.3">
      <c r="A44" s="24" t="s">
        <v>8</v>
      </c>
      <c r="B44" s="24"/>
      <c r="C44" s="24"/>
      <c r="D44" s="24"/>
      <c r="E44" s="17" t="s">
        <v>26</v>
      </c>
      <c r="F44" s="18">
        <v>810</v>
      </c>
      <c r="G44" s="19"/>
      <c r="H44" s="10">
        <v>778.6</v>
      </c>
      <c r="I44" s="10">
        <v>583.9</v>
      </c>
      <c r="J44" s="10">
        <v>778.6</v>
      </c>
      <c r="K44" s="10">
        <v>583.9</v>
      </c>
    </row>
    <row r="45" spans="1:11" ht="22.15" customHeight="1" x14ac:dyDescent="0.3">
      <c r="A45" s="31" t="s">
        <v>6</v>
      </c>
      <c r="B45" s="31"/>
      <c r="C45" s="31"/>
      <c r="D45" s="31"/>
      <c r="E45" s="11"/>
      <c r="F45" s="11"/>
      <c r="G45" s="11"/>
      <c r="H45" s="12">
        <f>H16+H19+H21+H24+H27+H33+H38</f>
        <v>6981</v>
      </c>
      <c r="I45" s="12">
        <f t="shared" ref="I45:K45" si="13">I16+I19+I21+I24+I27+I33+I38</f>
        <v>1584.7999999999997</v>
      </c>
      <c r="J45" s="12">
        <f t="shared" si="13"/>
        <v>6499.4</v>
      </c>
      <c r="K45" s="12">
        <f t="shared" si="13"/>
        <v>1582.6</v>
      </c>
    </row>
    <row r="46" spans="1:11" x14ac:dyDescent="0.2">
      <c r="I46" s="22"/>
    </row>
  </sheetData>
  <mergeCells count="37">
    <mergeCell ref="A23:D23"/>
    <mergeCell ref="A26:D26"/>
    <mergeCell ref="A18:D18"/>
    <mergeCell ref="A16:D16"/>
    <mergeCell ref="A17:D17"/>
    <mergeCell ref="A21:D21"/>
    <mergeCell ref="A22:D22"/>
    <mergeCell ref="A19:D19"/>
    <mergeCell ref="A20:D20"/>
    <mergeCell ref="F4:I4"/>
    <mergeCell ref="A14:D15"/>
    <mergeCell ref="E14:E15"/>
    <mergeCell ref="F14:F15"/>
    <mergeCell ref="B10:I11"/>
    <mergeCell ref="H14:K14"/>
    <mergeCell ref="E5:I9"/>
    <mergeCell ref="A45:D45"/>
    <mergeCell ref="A27:D27"/>
    <mergeCell ref="A39:D39"/>
    <mergeCell ref="A40:D40"/>
    <mergeCell ref="A33:D33"/>
    <mergeCell ref="A35:D35"/>
    <mergeCell ref="A28:D28"/>
    <mergeCell ref="A36:D36"/>
    <mergeCell ref="A41:D41"/>
    <mergeCell ref="A38:D38"/>
    <mergeCell ref="A29:D29"/>
    <mergeCell ref="A31:D31"/>
    <mergeCell ref="A43:D43"/>
    <mergeCell ref="A37:D37"/>
    <mergeCell ref="A30:D30"/>
    <mergeCell ref="A44:D44"/>
    <mergeCell ref="A42:D42"/>
    <mergeCell ref="A32:D32"/>
    <mergeCell ref="A24:D24"/>
    <mergeCell ref="A25:D25"/>
    <mergeCell ref="A34:D34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2014-11-10T11:04:16Z</cp:lastPrinted>
  <dcterms:created xsi:type="dcterms:W3CDTF">2013-09-25T09:34:15Z</dcterms:created>
  <dcterms:modified xsi:type="dcterms:W3CDTF">2020-04-07T11:36:55Z</dcterms:modified>
</cp:coreProperties>
</file>